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3941000環境政策課\!!個人フォルダ\03_奈良場\和名ケ谷クリーンセンター自己託送\◎全体まとめ\"/>
    </mc:Choice>
  </mc:AlternateContent>
  <bookViews>
    <workbookView xWindow="2055" yWindow="0" windowWidth="26745" windowHeight="12795" tabRatio="771"/>
  </bookViews>
  <sheets>
    <sheet name="2022年4月" sheetId="9" r:id="rId1"/>
    <sheet name="2022年5月" sheetId="10" r:id="rId2"/>
    <sheet name="2022年6月" sheetId="13" r:id="rId3"/>
    <sheet name="2022年7月" sheetId="12" r:id="rId4"/>
    <sheet name="2022年8月" sheetId="2" r:id="rId5"/>
    <sheet name="2022年9月" sheetId="3" r:id="rId6"/>
    <sheet name="2022年10月" sheetId="5" r:id="rId7"/>
    <sheet name="2022年11月" sheetId="6" r:id="rId8"/>
    <sheet name="2022年12月" sheetId="7" r:id="rId9"/>
    <sheet name="2023年1月" sheetId="8" r:id="rId10"/>
    <sheet name="2023年2月" sheetId="11" r:id="rId11"/>
    <sheet name="2023年3月" sheetId="4" r:id="rId12"/>
  </sheets>
  <definedNames>
    <definedName name="_xlnm.Print_Area" localSheetId="6">'2022年10月'!$A$1:$AH$53</definedName>
    <definedName name="_xlnm.Print_Area" localSheetId="7">'2022年11月'!$A$1:$AG$53</definedName>
    <definedName name="_xlnm.Print_Area" localSheetId="8">'2022年12月'!$A$1:$AH$53</definedName>
    <definedName name="_xlnm.Print_Area" localSheetId="0">'2022年4月'!$A$1:$AG$53</definedName>
    <definedName name="_xlnm.Print_Area" localSheetId="1">'2022年5月'!$A$1:$AH$53</definedName>
    <definedName name="_xlnm.Print_Area" localSheetId="2">'2022年6月'!$A$1:$AG$53</definedName>
    <definedName name="_xlnm.Print_Area" localSheetId="3">'2022年7月'!$A$1:$AH$53</definedName>
    <definedName name="_xlnm.Print_Area" localSheetId="4">'2022年8月'!$A$1:$AH$53</definedName>
    <definedName name="_xlnm.Print_Area" localSheetId="5">'2022年9月'!$A$1:$AG$53</definedName>
    <definedName name="_xlnm.Print_Area" localSheetId="9">'2023年1月'!$A$1:$AH$53</definedName>
    <definedName name="_xlnm.Print_Area" localSheetId="10">'2023年2月'!$A$1:$AE$53</definedName>
    <definedName name="_xlnm.Print_Area" localSheetId="11">'2023年3月'!$A$1:$AH$53</definedName>
    <definedName name="祝日1" localSheetId="6">'2022年10月'!$AN$2:$AN$48</definedName>
    <definedName name="祝日1" localSheetId="7">'2022年11月'!$AM$2:$AM$48</definedName>
    <definedName name="祝日1" localSheetId="8">'2022年12月'!$AN$2:$AN$48</definedName>
    <definedName name="祝日1" localSheetId="0">'2022年4月'!$AM$2:$AM$48</definedName>
    <definedName name="祝日1" localSheetId="1">'2022年5月'!$AN$2:$AN$48</definedName>
    <definedName name="祝日1" localSheetId="2">'2022年6月'!$AM$2:$AM$48</definedName>
    <definedName name="祝日1" localSheetId="3">'2022年7月'!$AN$2:$AN$48</definedName>
    <definedName name="祝日1" localSheetId="5">'2022年9月'!$AM$2:$AM$48</definedName>
    <definedName name="祝日1" localSheetId="9">'2023年1月'!$AN$2:$AN$48</definedName>
    <definedName name="祝日1" localSheetId="10">'2023年2月'!$AK$2:$AK$48</definedName>
    <definedName name="祝日1" localSheetId="11">'2023年3月'!$AN$2:$AN$48</definedName>
    <definedName name="祝日1">'2022年8月'!$AN$2:$AN$48</definedName>
    <definedName name="祝日2" localSheetId="6">'2022年10月'!$AS$2:$AS$51</definedName>
    <definedName name="祝日2" localSheetId="7">'2022年11月'!$AR$2:$AR$51</definedName>
    <definedName name="祝日2" localSheetId="8">'2022年12月'!$AS$2:$AS$51</definedName>
    <definedName name="祝日2" localSheetId="0">'2022年4月'!$AR$2:$AR$51</definedName>
    <definedName name="祝日2" localSheetId="1">'2022年5月'!$AS$2:$AS$51</definedName>
    <definedName name="祝日2" localSheetId="2">'2022年6月'!$AR$2:$AR$51</definedName>
    <definedName name="祝日2" localSheetId="3">'2022年7月'!$AS$2:$AS$51</definedName>
    <definedName name="祝日2" localSheetId="5">'2022年9月'!$AR$2:$AR$51</definedName>
    <definedName name="祝日2" localSheetId="9">'2023年1月'!$AS$2:$AS$51</definedName>
    <definedName name="祝日2" localSheetId="10">'2023年2月'!$AP$2:$AP$51</definedName>
    <definedName name="祝日2" localSheetId="11">'2023年3月'!$AS$2:$AS$51</definedName>
    <definedName name="祝日2">'2022年8月'!$AS$2:$AS$51</definedName>
    <definedName name="祝日3" localSheetId="6">'2022年10月'!$AX$2:$AX$48</definedName>
    <definedName name="祝日3" localSheetId="7">'2022年11月'!$AW$2:$AW$48</definedName>
    <definedName name="祝日3" localSheetId="8">'2022年12月'!$AX$2:$AX$48</definedName>
    <definedName name="祝日3" localSheetId="0">'2022年4月'!$AW$2:$AW$48</definedName>
    <definedName name="祝日3" localSheetId="1">'2022年5月'!$AX$2:$AX$48</definedName>
    <definedName name="祝日3" localSheetId="2">'2022年6月'!$AW$2:$AW$48</definedName>
    <definedName name="祝日3" localSheetId="3">'2022年7月'!$AX$2:$AX$48</definedName>
    <definedName name="祝日3" localSheetId="5">'2022年9月'!$AW$2:$AW$48</definedName>
    <definedName name="祝日3" localSheetId="9">'2023年1月'!$AX$2:$AX$48</definedName>
    <definedName name="祝日3" localSheetId="10">'2023年2月'!$AU$2:$AU$48</definedName>
    <definedName name="祝日3" localSheetId="11">'2023年3月'!$AX$2:$AX$48</definedName>
    <definedName name="祝日3">'2022年8月'!$AX$2:$AX$48</definedName>
    <definedName name="祝日設定判定" localSheetId="6">'2022年10月'!$B$56</definedName>
    <definedName name="祝日設定判定" localSheetId="7">'2022年11月'!$B$56</definedName>
    <definedName name="祝日設定判定" localSheetId="8">'2022年12月'!$B$56</definedName>
    <definedName name="祝日設定判定" localSheetId="0">'2022年4月'!$B$56</definedName>
    <definedName name="祝日設定判定" localSheetId="1">'2022年5月'!$B$56</definedName>
    <definedName name="祝日設定判定" localSheetId="2">'2022年6月'!$B$56</definedName>
    <definedName name="祝日設定判定" localSheetId="3">'2022年7月'!$B$56</definedName>
    <definedName name="祝日設定判定" localSheetId="5">'2022年9月'!$B$56</definedName>
    <definedName name="祝日設定判定" localSheetId="9">'2023年1月'!$B$56</definedName>
    <definedName name="祝日設定判定" localSheetId="10">'2023年2月'!$B$56</definedName>
    <definedName name="祝日設定判定" localSheetId="11">'2023年3月'!$B$56</definedName>
    <definedName name="祝日設定判定">'2022年8月'!$B$56</definedName>
    <definedName name="料金ID">#REF!</definedName>
    <definedName name="料金ID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" i="13" l="1"/>
  <c r="AS2" i="13"/>
  <c r="AX2" i="13"/>
  <c r="BC2" i="13"/>
  <c r="AN5" i="13"/>
  <c r="AS5" i="13"/>
  <c r="AX5" i="13"/>
  <c r="BC5" i="13"/>
  <c r="AN6" i="13"/>
  <c r="AS6" i="13"/>
  <c r="AX6" i="13"/>
  <c r="BC6" i="13"/>
  <c r="AN7" i="13"/>
  <c r="AS7" i="13"/>
  <c r="AX7" i="13"/>
  <c r="BC7" i="13"/>
  <c r="AN8" i="13"/>
  <c r="AS8" i="13"/>
  <c r="AX8" i="13"/>
  <c r="BC8" i="13"/>
  <c r="AN9" i="13"/>
  <c r="AS9" i="13"/>
  <c r="AX9" i="13"/>
  <c r="BC9" i="13"/>
  <c r="AS10" i="13"/>
  <c r="AX10" i="13"/>
  <c r="AN13" i="13"/>
  <c r="AX13" i="13"/>
  <c r="BC13" i="13"/>
  <c r="AN14" i="13"/>
  <c r="AS14" i="13"/>
  <c r="AX14" i="13"/>
  <c r="BC14" i="13"/>
  <c r="AN15" i="13"/>
  <c r="AS15" i="13"/>
  <c r="AX15" i="13"/>
  <c r="BC15" i="13"/>
  <c r="AN16" i="13"/>
  <c r="AS16" i="13"/>
  <c r="AX16" i="13"/>
  <c r="BC16" i="13"/>
  <c r="AN17" i="13"/>
  <c r="AS17" i="13"/>
  <c r="AX17" i="13"/>
  <c r="BC17" i="13"/>
  <c r="AN18" i="13"/>
  <c r="AS18" i="13"/>
  <c r="AX18" i="13"/>
  <c r="BC18" i="13"/>
  <c r="AN19" i="13"/>
  <c r="AS19" i="13"/>
  <c r="AX19" i="13"/>
  <c r="BC19" i="13"/>
  <c r="AN20" i="13"/>
  <c r="AS20" i="13"/>
  <c r="AX20" i="13"/>
  <c r="BC20" i="13"/>
  <c r="AN21" i="13"/>
  <c r="AS21" i="13"/>
  <c r="AX21" i="13"/>
  <c r="BC21" i="13"/>
  <c r="AN22" i="13"/>
  <c r="AS22" i="13"/>
  <c r="AX22" i="13"/>
  <c r="BC22" i="13"/>
  <c r="AN23" i="13"/>
  <c r="AS23" i="13"/>
  <c r="AX23" i="13"/>
  <c r="BC23" i="13"/>
  <c r="AS24" i="13"/>
  <c r="AS25" i="13"/>
  <c r="AN26" i="13"/>
  <c r="AX26" i="13"/>
  <c r="BC26" i="13"/>
  <c r="AS28" i="13"/>
  <c r="AN29" i="13"/>
  <c r="AX29" i="13"/>
  <c r="BC29" i="13"/>
  <c r="AN30" i="13"/>
  <c r="AX30" i="13"/>
  <c r="BC30" i="13"/>
  <c r="AN31" i="13"/>
  <c r="AS31" i="13"/>
  <c r="AX31" i="13"/>
  <c r="BC31" i="13"/>
  <c r="AN32" i="13"/>
  <c r="AS32" i="13"/>
  <c r="AX32" i="13"/>
  <c r="BC32" i="13"/>
  <c r="AN33" i="13"/>
  <c r="AS33" i="13"/>
  <c r="AX33" i="13"/>
  <c r="BC33" i="13"/>
  <c r="AS34" i="13"/>
  <c r="AX34" i="13"/>
  <c r="AS35" i="13"/>
  <c r="AS36" i="13"/>
  <c r="AN37" i="13"/>
  <c r="AX37" i="13"/>
  <c r="BC37" i="13"/>
  <c r="AN38" i="13"/>
  <c r="AX38" i="13"/>
  <c r="BC38" i="13"/>
  <c r="AN39" i="13"/>
  <c r="AX39" i="13"/>
  <c r="BC39" i="13"/>
  <c r="AN40" i="13"/>
  <c r="AS40" i="13"/>
  <c r="AX40" i="13"/>
  <c r="BC40" i="13"/>
  <c r="AN41" i="13"/>
  <c r="AS41" i="13"/>
  <c r="AX41" i="13"/>
  <c r="BC41" i="13"/>
  <c r="AN42" i="13"/>
  <c r="AS42" i="13"/>
  <c r="AX42" i="13"/>
  <c r="BC42" i="13"/>
  <c r="AN43" i="13"/>
  <c r="AS43" i="13"/>
  <c r="AX43" i="13"/>
  <c r="BC43" i="13"/>
  <c r="AN44" i="13"/>
  <c r="AS44" i="13"/>
  <c r="AX44" i="13"/>
  <c r="BC44" i="13"/>
  <c r="AN45" i="13"/>
  <c r="AS45" i="13"/>
  <c r="AX45" i="13"/>
  <c r="BC45" i="13"/>
  <c r="AN46" i="13"/>
  <c r="AS46" i="13"/>
  <c r="AX46" i="13"/>
  <c r="BC46" i="13"/>
  <c r="AS47" i="13"/>
  <c r="AS48" i="13"/>
  <c r="AS49" i="13"/>
  <c r="AS50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C56" i="13"/>
  <c r="C64" i="13" s="1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C62" i="13"/>
  <c r="C65" i="13"/>
  <c r="C67" i="13"/>
  <c r="C71" i="13"/>
  <c r="C72" i="13"/>
  <c r="C73" i="13"/>
  <c r="AO2" i="12"/>
  <c r="AT2" i="12"/>
  <c r="AY2" i="12"/>
  <c r="BD2" i="12"/>
  <c r="AO5" i="12"/>
  <c r="AT5" i="12"/>
  <c r="AY5" i="12"/>
  <c r="BD5" i="12"/>
  <c r="AO6" i="12"/>
  <c r="AT6" i="12"/>
  <c r="AY6" i="12"/>
  <c r="BD6" i="12"/>
  <c r="AO7" i="12"/>
  <c r="AT7" i="12"/>
  <c r="AY7" i="12"/>
  <c r="BD7" i="12"/>
  <c r="AO8" i="12"/>
  <c r="AT8" i="12"/>
  <c r="AY8" i="12"/>
  <c r="BD8" i="12"/>
  <c r="AO9" i="12"/>
  <c r="AT9" i="12"/>
  <c r="AY9" i="12"/>
  <c r="BD9" i="12"/>
  <c r="AT10" i="12"/>
  <c r="AY10" i="12"/>
  <c r="AO13" i="12"/>
  <c r="AY13" i="12"/>
  <c r="BD13" i="12"/>
  <c r="AO14" i="12"/>
  <c r="AT14" i="12"/>
  <c r="AY14" i="12"/>
  <c r="BD14" i="12"/>
  <c r="AO15" i="12"/>
  <c r="AT15" i="12"/>
  <c r="AY15" i="12"/>
  <c r="BD15" i="12"/>
  <c r="AO16" i="12"/>
  <c r="AT16" i="12"/>
  <c r="AY16" i="12"/>
  <c r="BD16" i="12"/>
  <c r="AO17" i="12"/>
  <c r="AT17" i="12"/>
  <c r="AY17" i="12"/>
  <c r="BD17" i="12"/>
  <c r="AO18" i="12"/>
  <c r="AT18" i="12"/>
  <c r="AY18" i="12"/>
  <c r="BD18" i="12"/>
  <c r="AO19" i="12"/>
  <c r="AT19" i="12"/>
  <c r="AY19" i="12"/>
  <c r="BD19" i="12"/>
  <c r="AO20" i="12"/>
  <c r="AT20" i="12"/>
  <c r="AY20" i="12"/>
  <c r="BD20" i="12"/>
  <c r="AO21" i="12"/>
  <c r="AT21" i="12"/>
  <c r="AY21" i="12"/>
  <c r="BD21" i="12"/>
  <c r="AO22" i="12"/>
  <c r="AT22" i="12"/>
  <c r="AY22" i="12"/>
  <c r="BD22" i="12"/>
  <c r="AO23" i="12"/>
  <c r="AT23" i="12"/>
  <c r="AY23" i="12"/>
  <c r="BD23" i="12"/>
  <c r="AT24" i="12"/>
  <c r="AT25" i="12"/>
  <c r="AO26" i="12"/>
  <c r="AY26" i="12"/>
  <c r="BD26" i="12"/>
  <c r="AT28" i="12"/>
  <c r="AO29" i="12"/>
  <c r="AY29" i="12"/>
  <c r="BD29" i="12"/>
  <c r="AO30" i="12"/>
  <c r="AY30" i="12"/>
  <c r="BD30" i="12"/>
  <c r="AO31" i="12"/>
  <c r="AT31" i="12"/>
  <c r="AY31" i="12"/>
  <c r="BD31" i="12"/>
  <c r="AO32" i="12"/>
  <c r="AT32" i="12"/>
  <c r="AY32" i="12"/>
  <c r="BD32" i="12"/>
  <c r="AO33" i="12"/>
  <c r="AT33" i="12"/>
  <c r="AY33" i="12"/>
  <c r="BD33" i="12"/>
  <c r="AT34" i="12"/>
  <c r="AY34" i="12"/>
  <c r="AT35" i="12"/>
  <c r="AT36" i="12"/>
  <c r="AO37" i="12"/>
  <c r="AY37" i="12"/>
  <c r="BD37" i="12"/>
  <c r="AO38" i="12"/>
  <c r="AY38" i="12"/>
  <c r="BD38" i="12"/>
  <c r="AO39" i="12"/>
  <c r="AY39" i="12"/>
  <c r="BD39" i="12"/>
  <c r="AO40" i="12"/>
  <c r="AT40" i="12"/>
  <c r="AY40" i="12"/>
  <c r="BD40" i="12"/>
  <c r="AO41" i="12"/>
  <c r="AT41" i="12"/>
  <c r="AY41" i="12"/>
  <c r="BD41" i="12"/>
  <c r="AO42" i="12"/>
  <c r="AT42" i="12"/>
  <c r="AY42" i="12"/>
  <c r="BD42" i="12"/>
  <c r="AO43" i="12"/>
  <c r="AT43" i="12"/>
  <c r="AY43" i="12"/>
  <c r="BD43" i="12"/>
  <c r="AO44" i="12"/>
  <c r="AT44" i="12"/>
  <c r="AY44" i="12"/>
  <c r="BD44" i="12"/>
  <c r="AO45" i="12"/>
  <c r="AT45" i="12"/>
  <c r="AY45" i="12"/>
  <c r="BD45" i="12"/>
  <c r="AO46" i="12"/>
  <c r="AT46" i="12"/>
  <c r="AY46" i="12"/>
  <c r="BD46" i="12"/>
  <c r="AT47" i="12"/>
  <c r="AT48" i="12"/>
  <c r="AT49" i="12"/>
  <c r="AT50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AD55" i="12"/>
  <c r="AE55" i="12"/>
  <c r="AF55" i="12"/>
  <c r="AG55" i="12"/>
  <c r="C56" i="12"/>
  <c r="C61" i="12" s="1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AD58" i="12"/>
  <c r="AE58" i="12"/>
  <c r="AF58" i="12"/>
  <c r="AG58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Z59" i="12"/>
  <c r="AA59" i="12"/>
  <c r="AB59" i="12"/>
  <c r="AC59" i="12"/>
  <c r="AD59" i="12"/>
  <c r="AE59" i="12"/>
  <c r="AF59" i="12"/>
  <c r="AG59" i="12"/>
  <c r="AL2" i="11"/>
  <c r="AQ2" i="11"/>
  <c r="AV2" i="11"/>
  <c r="BA2" i="11"/>
  <c r="AL5" i="11"/>
  <c r="AQ5" i="11"/>
  <c r="AV5" i="11"/>
  <c r="BA5" i="11"/>
  <c r="AL6" i="11"/>
  <c r="AQ6" i="11"/>
  <c r="AV6" i="11"/>
  <c r="BA6" i="11"/>
  <c r="AL7" i="11"/>
  <c r="AQ7" i="11"/>
  <c r="AV7" i="11"/>
  <c r="BA7" i="11"/>
  <c r="AL8" i="11"/>
  <c r="AQ8" i="11"/>
  <c r="AV8" i="11"/>
  <c r="BA8" i="11"/>
  <c r="AL9" i="11"/>
  <c r="AQ9" i="11"/>
  <c r="AV9" i="11"/>
  <c r="BA9" i="11"/>
  <c r="AQ10" i="11"/>
  <c r="AV10" i="11"/>
  <c r="AL13" i="11"/>
  <c r="AV13" i="11"/>
  <c r="BA13" i="11"/>
  <c r="AL14" i="11"/>
  <c r="AQ14" i="11"/>
  <c r="AV14" i="11"/>
  <c r="BA14" i="11"/>
  <c r="AL15" i="11"/>
  <c r="AQ15" i="11"/>
  <c r="AV15" i="11"/>
  <c r="BA15" i="11"/>
  <c r="AL16" i="11"/>
  <c r="AQ16" i="11"/>
  <c r="AV16" i="11"/>
  <c r="BA16" i="11"/>
  <c r="AL17" i="11"/>
  <c r="AQ17" i="11"/>
  <c r="AV17" i="11"/>
  <c r="BA17" i="11"/>
  <c r="AL18" i="11"/>
  <c r="AQ18" i="11"/>
  <c r="AV18" i="11"/>
  <c r="BA18" i="11"/>
  <c r="AL19" i="11"/>
  <c r="AQ19" i="11"/>
  <c r="AV19" i="11"/>
  <c r="BA19" i="11"/>
  <c r="AL20" i="11"/>
  <c r="AQ20" i="11"/>
  <c r="AV20" i="11"/>
  <c r="BA20" i="11"/>
  <c r="AL21" i="11"/>
  <c r="AQ21" i="11"/>
  <c r="AV21" i="11"/>
  <c r="BA21" i="11"/>
  <c r="AL22" i="11"/>
  <c r="AQ22" i="11"/>
  <c r="AV22" i="11"/>
  <c r="BA22" i="11"/>
  <c r="AL23" i="11"/>
  <c r="AQ23" i="11"/>
  <c r="AV23" i="11"/>
  <c r="BA23" i="11"/>
  <c r="AQ24" i="11"/>
  <c r="AQ25" i="11"/>
  <c r="AL26" i="11"/>
  <c r="AV26" i="11"/>
  <c r="BA26" i="11"/>
  <c r="AQ28" i="11"/>
  <c r="AL29" i="11"/>
  <c r="AV29" i="11"/>
  <c r="BA29" i="11"/>
  <c r="AL30" i="11"/>
  <c r="AV30" i="11"/>
  <c r="BA30" i="11"/>
  <c r="AL31" i="11"/>
  <c r="AQ31" i="11"/>
  <c r="AV31" i="11"/>
  <c r="BA31" i="11"/>
  <c r="AL32" i="11"/>
  <c r="AQ32" i="11"/>
  <c r="AV32" i="11"/>
  <c r="BA32" i="11"/>
  <c r="AL33" i="11"/>
  <c r="AQ33" i="11"/>
  <c r="AV33" i="11"/>
  <c r="BA33" i="11"/>
  <c r="AQ34" i="11"/>
  <c r="AV34" i="11"/>
  <c r="AQ35" i="11"/>
  <c r="AQ36" i="11"/>
  <c r="AL37" i="11"/>
  <c r="AV37" i="11"/>
  <c r="BA37" i="11"/>
  <c r="AL38" i="11"/>
  <c r="AV38" i="11"/>
  <c r="BA38" i="11"/>
  <c r="AL39" i="11"/>
  <c r="AV39" i="11"/>
  <c r="BA39" i="11"/>
  <c r="AL40" i="11"/>
  <c r="AQ40" i="11"/>
  <c r="AV40" i="11"/>
  <c r="BA40" i="11"/>
  <c r="AL41" i="11"/>
  <c r="AQ41" i="11"/>
  <c r="AV41" i="11"/>
  <c r="BA41" i="11"/>
  <c r="AL42" i="11"/>
  <c r="AQ42" i="11"/>
  <c r="AV42" i="11"/>
  <c r="BA42" i="11"/>
  <c r="AL43" i="11"/>
  <c r="AQ43" i="11"/>
  <c r="AV43" i="11"/>
  <c r="BA43" i="11"/>
  <c r="AL44" i="11"/>
  <c r="AQ44" i="11"/>
  <c r="AV44" i="11"/>
  <c r="BA44" i="11"/>
  <c r="AL45" i="11"/>
  <c r="AQ45" i="11"/>
  <c r="AV45" i="11"/>
  <c r="BA45" i="11"/>
  <c r="AL46" i="11"/>
  <c r="AQ46" i="11"/>
  <c r="AV46" i="11"/>
  <c r="BA46" i="11"/>
  <c r="AQ47" i="11"/>
  <c r="AQ48" i="11"/>
  <c r="AQ49" i="11"/>
  <c r="AQ50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C56" i="11"/>
  <c r="C61" i="11" s="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AB59" i="11"/>
  <c r="AC59" i="11"/>
  <c r="AD59" i="11"/>
  <c r="AE59" i="11"/>
  <c r="AO2" i="10"/>
  <c r="AT2" i="10"/>
  <c r="AY2" i="10"/>
  <c r="BD2" i="10"/>
  <c r="AO5" i="10"/>
  <c r="AT5" i="10"/>
  <c r="AY5" i="10"/>
  <c r="BD5" i="10"/>
  <c r="AO6" i="10"/>
  <c r="AT6" i="10"/>
  <c r="AY6" i="10"/>
  <c r="BD6" i="10"/>
  <c r="AO7" i="10"/>
  <c r="AT7" i="10"/>
  <c r="AY7" i="10"/>
  <c r="BD7" i="10"/>
  <c r="AO8" i="10"/>
  <c r="AT8" i="10"/>
  <c r="AY8" i="10"/>
  <c r="BD8" i="10"/>
  <c r="AO9" i="10"/>
  <c r="AT9" i="10"/>
  <c r="AY9" i="10"/>
  <c r="BD9" i="10"/>
  <c r="AT10" i="10"/>
  <c r="AY10" i="10"/>
  <c r="AO13" i="10"/>
  <c r="AY13" i="10"/>
  <c r="BD13" i="10"/>
  <c r="AO14" i="10"/>
  <c r="AT14" i="10"/>
  <c r="AY14" i="10"/>
  <c r="BD14" i="10"/>
  <c r="AO15" i="10"/>
  <c r="AT15" i="10"/>
  <c r="AY15" i="10"/>
  <c r="BD15" i="10"/>
  <c r="AO16" i="10"/>
  <c r="AT16" i="10"/>
  <c r="AY16" i="10"/>
  <c r="BD16" i="10"/>
  <c r="AO17" i="10"/>
  <c r="AT17" i="10"/>
  <c r="AY17" i="10"/>
  <c r="BD17" i="10"/>
  <c r="AO18" i="10"/>
  <c r="AT18" i="10"/>
  <c r="AY18" i="10"/>
  <c r="BD18" i="10"/>
  <c r="AO19" i="10"/>
  <c r="AT19" i="10"/>
  <c r="AY19" i="10"/>
  <c r="BD19" i="10"/>
  <c r="AO20" i="10"/>
  <c r="AT20" i="10"/>
  <c r="AY20" i="10"/>
  <c r="BD20" i="10"/>
  <c r="AO21" i="10"/>
  <c r="AT21" i="10"/>
  <c r="AY21" i="10"/>
  <c r="BD21" i="10"/>
  <c r="AO22" i="10"/>
  <c r="AT22" i="10"/>
  <c r="AY22" i="10"/>
  <c r="BD22" i="10"/>
  <c r="AO23" i="10"/>
  <c r="AT23" i="10"/>
  <c r="AY23" i="10"/>
  <c r="BD23" i="10"/>
  <c r="AT24" i="10"/>
  <c r="AT25" i="10"/>
  <c r="AO26" i="10"/>
  <c r="AY26" i="10"/>
  <c r="BD26" i="10"/>
  <c r="AT28" i="10"/>
  <c r="AO29" i="10"/>
  <c r="AY29" i="10"/>
  <c r="BD29" i="10"/>
  <c r="AO30" i="10"/>
  <c r="AY30" i="10"/>
  <c r="BD30" i="10"/>
  <c r="AO31" i="10"/>
  <c r="AT31" i="10"/>
  <c r="AY31" i="10"/>
  <c r="BD31" i="10"/>
  <c r="AO32" i="10"/>
  <c r="AT32" i="10"/>
  <c r="AY32" i="10"/>
  <c r="BD32" i="10"/>
  <c r="AO33" i="10"/>
  <c r="AT33" i="10"/>
  <c r="AY33" i="10"/>
  <c r="BD33" i="10"/>
  <c r="AT34" i="10"/>
  <c r="AY34" i="10"/>
  <c r="AT35" i="10"/>
  <c r="AT36" i="10"/>
  <c r="AO37" i="10"/>
  <c r="AY37" i="10"/>
  <c r="BD37" i="10"/>
  <c r="AO38" i="10"/>
  <c r="AY38" i="10"/>
  <c r="BD38" i="10"/>
  <c r="AO39" i="10"/>
  <c r="AY39" i="10"/>
  <c r="BD39" i="10"/>
  <c r="AO40" i="10"/>
  <c r="AT40" i="10"/>
  <c r="AY40" i="10"/>
  <c r="BD40" i="10"/>
  <c r="AO41" i="10"/>
  <c r="AT41" i="10"/>
  <c r="AY41" i="10"/>
  <c r="BD41" i="10"/>
  <c r="AO42" i="10"/>
  <c r="AT42" i="10"/>
  <c r="AY42" i="10"/>
  <c r="BD42" i="10"/>
  <c r="AO43" i="10"/>
  <c r="AT43" i="10"/>
  <c r="AY43" i="10"/>
  <c r="BD43" i="10"/>
  <c r="AO44" i="10"/>
  <c r="AT44" i="10"/>
  <c r="AY44" i="10"/>
  <c r="BD44" i="10"/>
  <c r="AO45" i="10"/>
  <c r="AT45" i="10"/>
  <c r="AY45" i="10"/>
  <c r="BD45" i="10"/>
  <c r="AO46" i="10"/>
  <c r="AT46" i="10"/>
  <c r="AY46" i="10"/>
  <c r="BD46" i="10"/>
  <c r="AT47" i="10"/>
  <c r="AT48" i="10"/>
  <c r="AT49" i="10"/>
  <c r="AT50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C56" i="10"/>
  <c r="C64" i="10" s="1"/>
  <c r="C58" i="10"/>
  <c r="D58" i="10"/>
  <c r="AH58" i="10" s="1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C59" i="10"/>
  <c r="D59" i="10"/>
  <c r="AH59" i="10" s="1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N2" i="9"/>
  <c r="AS2" i="9"/>
  <c r="AX2" i="9"/>
  <c r="BC2" i="9"/>
  <c r="AN5" i="9"/>
  <c r="AS5" i="9"/>
  <c r="AX5" i="9"/>
  <c r="BC5" i="9"/>
  <c r="AN6" i="9"/>
  <c r="AS6" i="9"/>
  <c r="AX6" i="9"/>
  <c r="BC6" i="9"/>
  <c r="AN7" i="9"/>
  <c r="AS7" i="9"/>
  <c r="AX7" i="9"/>
  <c r="BC7" i="9"/>
  <c r="AN8" i="9"/>
  <c r="AS8" i="9"/>
  <c r="AX8" i="9"/>
  <c r="BC8" i="9"/>
  <c r="AN9" i="9"/>
  <c r="AS9" i="9"/>
  <c r="AX9" i="9"/>
  <c r="BC9" i="9"/>
  <c r="AS10" i="9"/>
  <c r="AX10" i="9"/>
  <c r="AN13" i="9"/>
  <c r="AX13" i="9"/>
  <c r="BC13" i="9"/>
  <c r="AN14" i="9"/>
  <c r="AS14" i="9"/>
  <c r="AX14" i="9"/>
  <c r="BC14" i="9"/>
  <c r="AN15" i="9"/>
  <c r="AS15" i="9"/>
  <c r="AX15" i="9"/>
  <c r="BC15" i="9"/>
  <c r="AN16" i="9"/>
  <c r="AS16" i="9"/>
  <c r="AX16" i="9"/>
  <c r="BC16" i="9"/>
  <c r="AN17" i="9"/>
  <c r="AS17" i="9"/>
  <c r="AX17" i="9"/>
  <c r="BC17" i="9"/>
  <c r="AN18" i="9"/>
  <c r="AS18" i="9"/>
  <c r="AX18" i="9"/>
  <c r="BC18" i="9"/>
  <c r="AN19" i="9"/>
  <c r="AS19" i="9"/>
  <c r="AX19" i="9"/>
  <c r="BC19" i="9"/>
  <c r="AN20" i="9"/>
  <c r="AS20" i="9"/>
  <c r="AX20" i="9"/>
  <c r="BC20" i="9"/>
  <c r="AN21" i="9"/>
  <c r="AS21" i="9"/>
  <c r="AX21" i="9"/>
  <c r="BC21" i="9"/>
  <c r="AN22" i="9"/>
  <c r="AS22" i="9"/>
  <c r="AX22" i="9"/>
  <c r="BC22" i="9"/>
  <c r="AN23" i="9"/>
  <c r="AS23" i="9"/>
  <c r="AX23" i="9"/>
  <c r="BC23" i="9"/>
  <c r="AS24" i="9"/>
  <c r="AS25" i="9"/>
  <c r="AN26" i="9"/>
  <c r="AX26" i="9"/>
  <c r="BC26" i="9"/>
  <c r="AS28" i="9"/>
  <c r="AN29" i="9"/>
  <c r="AX29" i="9"/>
  <c r="BC29" i="9"/>
  <c r="AN30" i="9"/>
  <c r="AX30" i="9"/>
  <c r="BC30" i="9"/>
  <c r="AN31" i="9"/>
  <c r="AS31" i="9"/>
  <c r="AX31" i="9"/>
  <c r="BC31" i="9"/>
  <c r="AN32" i="9"/>
  <c r="AS32" i="9"/>
  <c r="AX32" i="9"/>
  <c r="BC32" i="9"/>
  <c r="AN33" i="9"/>
  <c r="AS33" i="9"/>
  <c r="AX33" i="9"/>
  <c r="BC33" i="9"/>
  <c r="AS34" i="9"/>
  <c r="AX34" i="9"/>
  <c r="AS35" i="9"/>
  <c r="AS36" i="9"/>
  <c r="AN37" i="9"/>
  <c r="AX37" i="9"/>
  <c r="BC37" i="9"/>
  <c r="AN38" i="9"/>
  <c r="AX38" i="9"/>
  <c r="BC38" i="9"/>
  <c r="AN39" i="9"/>
  <c r="AX39" i="9"/>
  <c r="BC39" i="9"/>
  <c r="AN40" i="9"/>
  <c r="AS40" i="9"/>
  <c r="AX40" i="9"/>
  <c r="BC40" i="9"/>
  <c r="AN41" i="9"/>
  <c r="AS41" i="9"/>
  <c r="AX41" i="9"/>
  <c r="BC41" i="9"/>
  <c r="AN42" i="9"/>
  <c r="AS42" i="9"/>
  <c r="AX42" i="9"/>
  <c r="BC42" i="9"/>
  <c r="AN43" i="9"/>
  <c r="AS43" i="9"/>
  <c r="AX43" i="9"/>
  <c r="BC43" i="9"/>
  <c r="AN44" i="9"/>
  <c r="AS44" i="9"/>
  <c r="AX44" i="9"/>
  <c r="BC44" i="9"/>
  <c r="AN45" i="9"/>
  <c r="AS45" i="9"/>
  <c r="AX45" i="9"/>
  <c r="BC45" i="9"/>
  <c r="AN46" i="9"/>
  <c r="AS46" i="9"/>
  <c r="AX46" i="9"/>
  <c r="BC46" i="9"/>
  <c r="AS47" i="9"/>
  <c r="AS48" i="9"/>
  <c r="AS49" i="9"/>
  <c r="AS50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C56" i="9"/>
  <c r="C65" i="9" s="1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C68" i="9"/>
  <c r="C73" i="9"/>
  <c r="AO2" i="8"/>
  <c r="AT2" i="8"/>
  <c r="AY2" i="8"/>
  <c r="BD2" i="8"/>
  <c r="AO5" i="8"/>
  <c r="AT5" i="8"/>
  <c r="AY5" i="8"/>
  <c r="BD5" i="8"/>
  <c r="AO6" i="8"/>
  <c r="AT6" i="8"/>
  <c r="AY6" i="8"/>
  <c r="BD6" i="8"/>
  <c r="AO7" i="8"/>
  <c r="AT7" i="8"/>
  <c r="AY7" i="8"/>
  <c r="BD7" i="8"/>
  <c r="AO8" i="8"/>
  <c r="AT8" i="8"/>
  <c r="AY8" i="8"/>
  <c r="BD8" i="8"/>
  <c r="AO9" i="8"/>
  <c r="AT9" i="8"/>
  <c r="AY9" i="8"/>
  <c r="BD9" i="8"/>
  <c r="AT10" i="8"/>
  <c r="AY10" i="8"/>
  <c r="AO13" i="8"/>
  <c r="AY13" i="8"/>
  <c r="BD13" i="8"/>
  <c r="AO14" i="8"/>
  <c r="AT14" i="8"/>
  <c r="AY14" i="8"/>
  <c r="BD14" i="8"/>
  <c r="AO15" i="8"/>
  <c r="AT15" i="8"/>
  <c r="AY15" i="8"/>
  <c r="BD15" i="8"/>
  <c r="AO16" i="8"/>
  <c r="AT16" i="8"/>
  <c r="AY16" i="8"/>
  <c r="BD16" i="8"/>
  <c r="AO17" i="8"/>
  <c r="AT17" i="8"/>
  <c r="AY17" i="8"/>
  <c r="BD17" i="8"/>
  <c r="AO18" i="8"/>
  <c r="AT18" i="8"/>
  <c r="AY18" i="8"/>
  <c r="BD18" i="8"/>
  <c r="AO19" i="8"/>
  <c r="AT19" i="8"/>
  <c r="AY19" i="8"/>
  <c r="BD19" i="8"/>
  <c r="AO20" i="8"/>
  <c r="AT20" i="8"/>
  <c r="AY20" i="8"/>
  <c r="BD20" i="8"/>
  <c r="AO21" i="8"/>
  <c r="AT21" i="8"/>
  <c r="AY21" i="8"/>
  <c r="BD21" i="8"/>
  <c r="AO22" i="8"/>
  <c r="AT22" i="8"/>
  <c r="AY22" i="8"/>
  <c r="BD22" i="8"/>
  <c r="AO23" i="8"/>
  <c r="AT23" i="8"/>
  <c r="AY23" i="8"/>
  <c r="BD23" i="8"/>
  <c r="AT24" i="8"/>
  <c r="AT25" i="8"/>
  <c r="AO26" i="8"/>
  <c r="AY26" i="8"/>
  <c r="BD26" i="8"/>
  <c r="AT28" i="8"/>
  <c r="AO29" i="8"/>
  <c r="AY29" i="8"/>
  <c r="BD29" i="8"/>
  <c r="AO30" i="8"/>
  <c r="AY30" i="8"/>
  <c r="BD30" i="8"/>
  <c r="AO31" i="8"/>
  <c r="AT31" i="8"/>
  <c r="AY31" i="8"/>
  <c r="BD31" i="8"/>
  <c r="AO32" i="8"/>
  <c r="AT32" i="8"/>
  <c r="AY32" i="8"/>
  <c r="BD32" i="8"/>
  <c r="AO33" i="8"/>
  <c r="AT33" i="8"/>
  <c r="AY33" i="8"/>
  <c r="BD33" i="8"/>
  <c r="AT34" i="8"/>
  <c r="AY34" i="8"/>
  <c r="AT35" i="8"/>
  <c r="AT36" i="8"/>
  <c r="AO37" i="8"/>
  <c r="AY37" i="8"/>
  <c r="BD37" i="8"/>
  <c r="AO38" i="8"/>
  <c r="AY38" i="8"/>
  <c r="BD38" i="8"/>
  <c r="AO39" i="8"/>
  <c r="AY39" i="8"/>
  <c r="BD39" i="8"/>
  <c r="AO40" i="8"/>
  <c r="AT40" i="8"/>
  <c r="AY40" i="8"/>
  <c r="BD40" i="8"/>
  <c r="AO41" i="8"/>
  <c r="AT41" i="8"/>
  <c r="AY41" i="8"/>
  <c r="BD41" i="8"/>
  <c r="AO42" i="8"/>
  <c r="AT42" i="8"/>
  <c r="AY42" i="8"/>
  <c r="BD42" i="8"/>
  <c r="AO43" i="8"/>
  <c r="AT43" i="8"/>
  <c r="AY43" i="8"/>
  <c r="BD43" i="8"/>
  <c r="AO44" i="8"/>
  <c r="AT44" i="8"/>
  <c r="AY44" i="8"/>
  <c r="BD44" i="8"/>
  <c r="AO45" i="8"/>
  <c r="AT45" i="8"/>
  <c r="AY45" i="8"/>
  <c r="BD45" i="8"/>
  <c r="AO46" i="8"/>
  <c r="AT46" i="8"/>
  <c r="AY46" i="8"/>
  <c r="BD46" i="8"/>
  <c r="AT47" i="8"/>
  <c r="AT48" i="8"/>
  <c r="AT49" i="8"/>
  <c r="AT50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C56" i="8"/>
  <c r="C61" i="8" s="1"/>
  <c r="C58" i="8"/>
  <c r="AH58" i="8" s="1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H59" i="8" s="1"/>
  <c r="AC59" i="8"/>
  <c r="AD59" i="8"/>
  <c r="AE59" i="8"/>
  <c r="AF59" i="8"/>
  <c r="AG59" i="8"/>
  <c r="AO2" i="7"/>
  <c r="AT2" i="7"/>
  <c r="AY2" i="7"/>
  <c r="BD2" i="7"/>
  <c r="AO5" i="7"/>
  <c r="AT5" i="7"/>
  <c r="AY5" i="7"/>
  <c r="BD5" i="7"/>
  <c r="AO6" i="7"/>
  <c r="AT6" i="7"/>
  <c r="AY6" i="7"/>
  <c r="BD6" i="7"/>
  <c r="AO7" i="7"/>
  <c r="AT7" i="7"/>
  <c r="AY7" i="7"/>
  <c r="BD7" i="7"/>
  <c r="AO8" i="7"/>
  <c r="AT8" i="7"/>
  <c r="AY8" i="7"/>
  <c r="BD8" i="7"/>
  <c r="AO9" i="7"/>
  <c r="AT9" i="7"/>
  <c r="AY9" i="7"/>
  <c r="BD9" i="7"/>
  <c r="AT10" i="7"/>
  <c r="AY10" i="7"/>
  <c r="AO13" i="7"/>
  <c r="AY13" i="7"/>
  <c r="BD13" i="7"/>
  <c r="AO14" i="7"/>
  <c r="AT14" i="7"/>
  <c r="AY14" i="7"/>
  <c r="BD14" i="7"/>
  <c r="AO15" i="7"/>
  <c r="AT15" i="7"/>
  <c r="AY15" i="7"/>
  <c r="BD15" i="7"/>
  <c r="AO16" i="7"/>
  <c r="AT16" i="7"/>
  <c r="AY16" i="7"/>
  <c r="BD16" i="7"/>
  <c r="AO17" i="7"/>
  <c r="AT17" i="7"/>
  <c r="AY17" i="7"/>
  <c r="BD17" i="7"/>
  <c r="AO18" i="7"/>
  <c r="AT18" i="7"/>
  <c r="AY18" i="7"/>
  <c r="BD18" i="7"/>
  <c r="AO19" i="7"/>
  <c r="AT19" i="7"/>
  <c r="AY19" i="7"/>
  <c r="BD19" i="7"/>
  <c r="AO20" i="7"/>
  <c r="AT20" i="7"/>
  <c r="AY20" i="7"/>
  <c r="BD20" i="7"/>
  <c r="AO21" i="7"/>
  <c r="AT21" i="7"/>
  <c r="AY21" i="7"/>
  <c r="BD21" i="7"/>
  <c r="AO22" i="7"/>
  <c r="AT22" i="7"/>
  <c r="AY22" i="7"/>
  <c r="BD22" i="7"/>
  <c r="AO23" i="7"/>
  <c r="AT23" i="7"/>
  <c r="AY23" i="7"/>
  <c r="BD23" i="7"/>
  <c r="AT24" i="7"/>
  <c r="AT25" i="7"/>
  <c r="AO26" i="7"/>
  <c r="AY26" i="7"/>
  <c r="BD26" i="7"/>
  <c r="AT28" i="7"/>
  <c r="AO29" i="7"/>
  <c r="AY29" i="7"/>
  <c r="BD29" i="7"/>
  <c r="AO30" i="7"/>
  <c r="AY30" i="7"/>
  <c r="BD30" i="7"/>
  <c r="AO31" i="7"/>
  <c r="AT31" i="7"/>
  <c r="AY31" i="7"/>
  <c r="BD31" i="7"/>
  <c r="AO32" i="7"/>
  <c r="AT32" i="7"/>
  <c r="AY32" i="7"/>
  <c r="BD32" i="7"/>
  <c r="AO33" i="7"/>
  <c r="AT33" i="7"/>
  <c r="AY33" i="7"/>
  <c r="BD33" i="7"/>
  <c r="AT34" i="7"/>
  <c r="AY34" i="7"/>
  <c r="AT35" i="7"/>
  <c r="AT36" i="7"/>
  <c r="AO37" i="7"/>
  <c r="AY37" i="7"/>
  <c r="BD37" i="7"/>
  <c r="AO38" i="7"/>
  <c r="AY38" i="7"/>
  <c r="BD38" i="7"/>
  <c r="AO39" i="7"/>
  <c r="AY39" i="7"/>
  <c r="BD39" i="7"/>
  <c r="AO40" i="7"/>
  <c r="AT40" i="7"/>
  <c r="AY40" i="7"/>
  <c r="BD40" i="7"/>
  <c r="AO41" i="7"/>
  <c r="AT41" i="7"/>
  <c r="AY41" i="7"/>
  <c r="BD41" i="7"/>
  <c r="AO42" i="7"/>
  <c r="AT42" i="7"/>
  <c r="AY42" i="7"/>
  <c r="BD42" i="7"/>
  <c r="AO43" i="7"/>
  <c r="AT43" i="7"/>
  <c r="AY43" i="7"/>
  <c r="BD43" i="7"/>
  <c r="AO44" i="7"/>
  <c r="AT44" i="7"/>
  <c r="AY44" i="7"/>
  <c r="BD44" i="7"/>
  <c r="AO45" i="7"/>
  <c r="AT45" i="7"/>
  <c r="AY45" i="7"/>
  <c r="BD45" i="7"/>
  <c r="AO46" i="7"/>
  <c r="AT46" i="7"/>
  <c r="AY46" i="7"/>
  <c r="BD46" i="7"/>
  <c r="AT47" i="7"/>
  <c r="AT48" i="7"/>
  <c r="AT49" i="7"/>
  <c r="AT50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C56" i="7"/>
  <c r="C61" i="7" s="1"/>
  <c r="C58" i="7"/>
  <c r="AH58" i="7" s="1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C59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H59" i="7" s="1"/>
  <c r="AG59" i="7"/>
  <c r="AN2" i="6"/>
  <c r="AS2" i="6"/>
  <c r="AX2" i="6"/>
  <c r="BC2" i="6"/>
  <c r="AN5" i="6"/>
  <c r="AS5" i="6"/>
  <c r="AX5" i="6"/>
  <c r="BC5" i="6"/>
  <c r="AN6" i="6"/>
  <c r="AS6" i="6"/>
  <c r="AX6" i="6"/>
  <c r="BC6" i="6"/>
  <c r="AN7" i="6"/>
  <c r="AS7" i="6"/>
  <c r="AX7" i="6"/>
  <c r="BC7" i="6"/>
  <c r="AN8" i="6"/>
  <c r="AS8" i="6"/>
  <c r="AX8" i="6"/>
  <c r="BC8" i="6"/>
  <c r="AN9" i="6"/>
  <c r="AS9" i="6"/>
  <c r="AX9" i="6"/>
  <c r="BC9" i="6"/>
  <c r="AS10" i="6"/>
  <c r="AX10" i="6"/>
  <c r="AN13" i="6"/>
  <c r="AX13" i="6"/>
  <c r="BC13" i="6"/>
  <c r="AN14" i="6"/>
  <c r="AS14" i="6"/>
  <c r="AX14" i="6"/>
  <c r="BC14" i="6"/>
  <c r="AN15" i="6"/>
  <c r="AS15" i="6"/>
  <c r="AX15" i="6"/>
  <c r="BC15" i="6"/>
  <c r="AN16" i="6"/>
  <c r="AS16" i="6"/>
  <c r="AX16" i="6"/>
  <c r="BC16" i="6"/>
  <c r="AN17" i="6"/>
  <c r="AS17" i="6"/>
  <c r="AX17" i="6"/>
  <c r="BC17" i="6"/>
  <c r="AN18" i="6"/>
  <c r="AS18" i="6"/>
  <c r="AX18" i="6"/>
  <c r="BC18" i="6"/>
  <c r="AN19" i="6"/>
  <c r="AS19" i="6"/>
  <c r="AX19" i="6"/>
  <c r="BC19" i="6"/>
  <c r="AN20" i="6"/>
  <c r="AS20" i="6"/>
  <c r="AX20" i="6"/>
  <c r="BC20" i="6"/>
  <c r="AN21" i="6"/>
  <c r="AS21" i="6"/>
  <c r="AX21" i="6"/>
  <c r="BC21" i="6"/>
  <c r="AN22" i="6"/>
  <c r="AS22" i="6"/>
  <c r="AX22" i="6"/>
  <c r="BC22" i="6"/>
  <c r="AN23" i="6"/>
  <c r="AS23" i="6"/>
  <c r="AX23" i="6"/>
  <c r="BC23" i="6"/>
  <c r="AS24" i="6"/>
  <c r="AS25" i="6"/>
  <c r="AN26" i="6"/>
  <c r="AX26" i="6"/>
  <c r="BC26" i="6"/>
  <c r="AS28" i="6"/>
  <c r="AN29" i="6"/>
  <c r="AX29" i="6"/>
  <c r="BC29" i="6"/>
  <c r="AN30" i="6"/>
  <c r="AX30" i="6"/>
  <c r="BC30" i="6"/>
  <c r="AN31" i="6"/>
  <c r="AS31" i="6"/>
  <c r="AX31" i="6"/>
  <c r="BC31" i="6"/>
  <c r="AN32" i="6"/>
  <c r="AS32" i="6"/>
  <c r="AX32" i="6"/>
  <c r="BC32" i="6"/>
  <c r="AN33" i="6"/>
  <c r="AS33" i="6"/>
  <c r="AX33" i="6"/>
  <c r="BC33" i="6"/>
  <c r="AS34" i="6"/>
  <c r="AX34" i="6"/>
  <c r="AS35" i="6"/>
  <c r="AS36" i="6"/>
  <c r="AN37" i="6"/>
  <c r="AX37" i="6"/>
  <c r="BC37" i="6"/>
  <c r="AN38" i="6"/>
  <c r="AX38" i="6"/>
  <c r="BC38" i="6"/>
  <c r="AN39" i="6"/>
  <c r="AX39" i="6"/>
  <c r="BC39" i="6"/>
  <c r="AN40" i="6"/>
  <c r="AS40" i="6"/>
  <c r="AX40" i="6"/>
  <c r="BC40" i="6"/>
  <c r="AN41" i="6"/>
  <c r="AS41" i="6"/>
  <c r="AX41" i="6"/>
  <c r="BC41" i="6"/>
  <c r="AN42" i="6"/>
  <c r="AS42" i="6"/>
  <c r="AX42" i="6"/>
  <c r="BC42" i="6"/>
  <c r="AN43" i="6"/>
  <c r="AS43" i="6"/>
  <c r="AX43" i="6"/>
  <c r="BC43" i="6"/>
  <c r="AN44" i="6"/>
  <c r="AS44" i="6"/>
  <c r="AX44" i="6"/>
  <c r="BC44" i="6"/>
  <c r="AN45" i="6"/>
  <c r="AS45" i="6"/>
  <c r="AX45" i="6"/>
  <c r="BC45" i="6"/>
  <c r="AN46" i="6"/>
  <c r="AS46" i="6"/>
  <c r="AX46" i="6"/>
  <c r="BC46" i="6"/>
  <c r="AS47" i="6"/>
  <c r="AS48" i="6"/>
  <c r="AS49" i="6"/>
  <c r="AS50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C56" i="6"/>
  <c r="C65" i="6" s="1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C59" i="6"/>
  <c r="AG59" i="6" s="1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O2" i="5"/>
  <c r="AT2" i="5"/>
  <c r="AY2" i="5"/>
  <c r="BD2" i="5"/>
  <c r="AO5" i="5"/>
  <c r="AT5" i="5"/>
  <c r="AY5" i="5"/>
  <c r="BD5" i="5"/>
  <c r="AO6" i="5"/>
  <c r="AT6" i="5"/>
  <c r="AY6" i="5"/>
  <c r="BD6" i="5"/>
  <c r="AO7" i="5"/>
  <c r="AT7" i="5"/>
  <c r="AY7" i="5"/>
  <c r="BD7" i="5"/>
  <c r="AO8" i="5"/>
  <c r="AT8" i="5"/>
  <c r="AY8" i="5"/>
  <c r="BD8" i="5"/>
  <c r="AO9" i="5"/>
  <c r="AT9" i="5"/>
  <c r="AY9" i="5"/>
  <c r="BD9" i="5"/>
  <c r="AT10" i="5"/>
  <c r="AY10" i="5"/>
  <c r="AO13" i="5"/>
  <c r="AY13" i="5"/>
  <c r="BD13" i="5"/>
  <c r="AO14" i="5"/>
  <c r="AT14" i="5"/>
  <c r="AY14" i="5"/>
  <c r="BD14" i="5"/>
  <c r="AO15" i="5"/>
  <c r="AT15" i="5"/>
  <c r="AY15" i="5"/>
  <c r="BD15" i="5"/>
  <c r="AO16" i="5"/>
  <c r="AT16" i="5"/>
  <c r="AY16" i="5"/>
  <c r="BD16" i="5"/>
  <c r="AO17" i="5"/>
  <c r="AT17" i="5"/>
  <c r="AY17" i="5"/>
  <c r="BD17" i="5"/>
  <c r="AO18" i="5"/>
  <c r="AT18" i="5"/>
  <c r="AY18" i="5"/>
  <c r="BD18" i="5"/>
  <c r="AO19" i="5"/>
  <c r="AT19" i="5"/>
  <c r="AY19" i="5"/>
  <c r="BD19" i="5"/>
  <c r="AO20" i="5"/>
  <c r="AT20" i="5"/>
  <c r="AY20" i="5"/>
  <c r="BD20" i="5"/>
  <c r="AO21" i="5"/>
  <c r="AT21" i="5"/>
  <c r="AY21" i="5"/>
  <c r="BD21" i="5"/>
  <c r="AO22" i="5"/>
  <c r="AT22" i="5"/>
  <c r="AY22" i="5"/>
  <c r="BD22" i="5"/>
  <c r="AO23" i="5"/>
  <c r="AT23" i="5"/>
  <c r="AY23" i="5"/>
  <c r="BD23" i="5"/>
  <c r="AT24" i="5"/>
  <c r="AT25" i="5"/>
  <c r="AO26" i="5"/>
  <c r="AY26" i="5"/>
  <c r="BD26" i="5"/>
  <c r="AT28" i="5"/>
  <c r="AO29" i="5"/>
  <c r="AY29" i="5"/>
  <c r="BD29" i="5"/>
  <c r="AO30" i="5"/>
  <c r="AY30" i="5"/>
  <c r="BD30" i="5"/>
  <c r="AO31" i="5"/>
  <c r="AT31" i="5"/>
  <c r="AY31" i="5"/>
  <c r="BD31" i="5"/>
  <c r="AO32" i="5"/>
  <c r="AT32" i="5"/>
  <c r="AY32" i="5"/>
  <c r="BD32" i="5"/>
  <c r="AO33" i="5"/>
  <c r="AT33" i="5"/>
  <c r="AY33" i="5"/>
  <c r="BD33" i="5"/>
  <c r="AT34" i="5"/>
  <c r="AY34" i="5"/>
  <c r="AT35" i="5"/>
  <c r="AT36" i="5"/>
  <c r="AO37" i="5"/>
  <c r="AY37" i="5"/>
  <c r="BD37" i="5"/>
  <c r="AO38" i="5"/>
  <c r="AY38" i="5"/>
  <c r="BD38" i="5"/>
  <c r="AO39" i="5"/>
  <c r="AY39" i="5"/>
  <c r="BD39" i="5"/>
  <c r="AO40" i="5"/>
  <c r="AT40" i="5"/>
  <c r="AY40" i="5"/>
  <c r="BD40" i="5"/>
  <c r="AO41" i="5"/>
  <c r="AT41" i="5"/>
  <c r="AY41" i="5"/>
  <c r="BD41" i="5"/>
  <c r="AO42" i="5"/>
  <c r="AT42" i="5"/>
  <c r="AY42" i="5"/>
  <c r="BD42" i="5"/>
  <c r="AO43" i="5"/>
  <c r="AT43" i="5"/>
  <c r="AY43" i="5"/>
  <c r="BD43" i="5"/>
  <c r="AO44" i="5"/>
  <c r="AT44" i="5"/>
  <c r="AY44" i="5"/>
  <c r="BD44" i="5"/>
  <c r="AO45" i="5"/>
  <c r="AT45" i="5"/>
  <c r="AY45" i="5"/>
  <c r="BD45" i="5"/>
  <c r="AO46" i="5"/>
  <c r="AT46" i="5"/>
  <c r="AY46" i="5"/>
  <c r="BD46" i="5"/>
  <c r="AT47" i="5"/>
  <c r="AT48" i="5"/>
  <c r="AT49" i="5"/>
  <c r="AT50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C56" i="5"/>
  <c r="C61" i="5" s="1"/>
  <c r="C58" i="5"/>
  <c r="D58" i="5"/>
  <c r="AH58" i="5" s="1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C59" i="5"/>
  <c r="D59" i="5"/>
  <c r="AH59" i="5" s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O2" i="4"/>
  <c r="AT2" i="4"/>
  <c r="AY2" i="4"/>
  <c r="BD2" i="4"/>
  <c r="AO5" i="4"/>
  <c r="AT5" i="4"/>
  <c r="AY5" i="4"/>
  <c r="BD5" i="4"/>
  <c r="AO6" i="4"/>
  <c r="AT6" i="4"/>
  <c r="AY6" i="4"/>
  <c r="BD6" i="4"/>
  <c r="AO7" i="4"/>
  <c r="AT7" i="4"/>
  <c r="AY7" i="4"/>
  <c r="BD7" i="4"/>
  <c r="AO8" i="4"/>
  <c r="AT8" i="4"/>
  <c r="AY8" i="4"/>
  <c r="BD8" i="4"/>
  <c r="AO9" i="4"/>
  <c r="AT9" i="4"/>
  <c r="AY9" i="4"/>
  <c r="BD9" i="4"/>
  <c r="AT10" i="4"/>
  <c r="AY10" i="4"/>
  <c r="AO13" i="4"/>
  <c r="AY13" i="4"/>
  <c r="BD13" i="4"/>
  <c r="AO14" i="4"/>
  <c r="AT14" i="4"/>
  <c r="AY14" i="4"/>
  <c r="BD14" i="4"/>
  <c r="AO15" i="4"/>
  <c r="AT15" i="4"/>
  <c r="AY15" i="4"/>
  <c r="BD15" i="4"/>
  <c r="AO16" i="4"/>
  <c r="AT16" i="4"/>
  <c r="AY16" i="4"/>
  <c r="BD16" i="4"/>
  <c r="AO17" i="4"/>
  <c r="AT17" i="4"/>
  <c r="AY17" i="4"/>
  <c r="BD17" i="4"/>
  <c r="AO18" i="4"/>
  <c r="AT18" i="4"/>
  <c r="AY18" i="4"/>
  <c r="BD18" i="4"/>
  <c r="AO19" i="4"/>
  <c r="AT19" i="4"/>
  <c r="AY19" i="4"/>
  <c r="BD19" i="4"/>
  <c r="AO20" i="4"/>
  <c r="AT20" i="4"/>
  <c r="AY20" i="4"/>
  <c r="BD20" i="4"/>
  <c r="AO21" i="4"/>
  <c r="AT21" i="4"/>
  <c r="AY21" i="4"/>
  <c r="BD21" i="4"/>
  <c r="AO22" i="4"/>
  <c r="AT22" i="4"/>
  <c r="AY22" i="4"/>
  <c r="BD22" i="4"/>
  <c r="AO23" i="4"/>
  <c r="AT23" i="4"/>
  <c r="AY23" i="4"/>
  <c r="BD23" i="4"/>
  <c r="AT24" i="4"/>
  <c r="AT25" i="4"/>
  <c r="AO26" i="4"/>
  <c r="AY26" i="4"/>
  <c r="BD26" i="4"/>
  <c r="AT28" i="4"/>
  <c r="AO29" i="4"/>
  <c r="AY29" i="4"/>
  <c r="BD29" i="4"/>
  <c r="AO30" i="4"/>
  <c r="AY30" i="4"/>
  <c r="BD30" i="4"/>
  <c r="AO31" i="4"/>
  <c r="AT31" i="4"/>
  <c r="AY31" i="4"/>
  <c r="BD31" i="4"/>
  <c r="AO32" i="4"/>
  <c r="AT32" i="4"/>
  <c r="AY32" i="4"/>
  <c r="BD32" i="4"/>
  <c r="AO33" i="4"/>
  <c r="AT33" i="4"/>
  <c r="AY33" i="4"/>
  <c r="BD33" i="4"/>
  <c r="AT34" i="4"/>
  <c r="AY34" i="4"/>
  <c r="AT35" i="4"/>
  <c r="AT36" i="4"/>
  <c r="AO37" i="4"/>
  <c r="AY37" i="4"/>
  <c r="BD37" i="4"/>
  <c r="AO38" i="4"/>
  <c r="AY38" i="4"/>
  <c r="BD38" i="4"/>
  <c r="AO39" i="4"/>
  <c r="AY39" i="4"/>
  <c r="BD39" i="4"/>
  <c r="AO40" i="4"/>
  <c r="AT40" i="4"/>
  <c r="AY40" i="4"/>
  <c r="BD40" i="4"/>
  <c r="AO41" i="4"/>
  <c r="AT41" i="4"/>
  <c r="AY41" i="4"/>
  <c r="BD41" i="4"/>
  <c r="AO42" i="4"/>
  <c r="AT42" i="4"/>
  <c r="AY42" i="4"/>
  <c r="BD42" i="4"/>
  <c r="AO43" i="4"/>
  <c r="AT43" i="4"/>
  <c r="AY43" i="4"/>
  <c r="BD43" i="4"/>
  <c r="AO44" i="4"/>
  <c r="AT44" i="4"/>
  <c r="AY44" i="4"/>
  <c r="BD44" i="4"/>
  <c r="AO45" i="4"/>
  <c r="AT45" i="4"/>
  <c r="AY45" i="4"/>
  <c r="BD45" i="4"/>
  <c r="AO46" i="4"/>
  <c r="AT46" i="4"/>
  <c r="AY46" i="4"/>
  <c r="BD46" i="4"/>
  <c r="AT47" i="4"/>
  <c r="AT48" i="4"/>
  <c r="AT49" i="4"/>
  <c r="AT50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C56" i="4"/>
  <c r="C61" i="4" s="1"/>
  <c r="C58" i="4"/>
  <c r="AH58" i="4" s="1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H59" i="4" s="1"/>
  <c r="AG59" i="4"/>
  <c r="AN2" i="3"/>
  <c r="AS2" i="3"/>
  <c r="AX2" i="3"/>
  <c r="BC2" i="3"/>
  <c r="AN5" i="3"/>
  <c r="AS5" i="3"/>
  <c r="AX5" i="3"/>
  <c r="BC5" i="3"/>
  <c r="AN6" i="3"/>
  <c r="AS6" i="3"/>
  <c r="AX6" i="3"/>
  <c r="BC6" i="3"/>
  <c r="AN7" i="3"/>
  <c r="AS7" i="3"/>
  <c r="AX7" i="3"/>
  <c r="BC7" i="3"/>
  <c r="AN8" i="3"/>
  <c r="AS8" i="3"/>
  <c r="AX8" i="3"/>
  <c r="BC8" i="3"/>
  <c r="AN9" i="3"/>
  <c r="AS9" i="3"/>
  <c r="AX9" i="3"/>
  <c r="BC9" i="3"/>
  <c r="AS10" i="3"/>
  <c r="AX10" i="3"/>
  <c r="AN13" i="3"/>
  <c r="AX13" i="3"/>
  <c r="BC13" i="3"/>
  <c r="AN14" i="3"/>
  <c r="AS14" i="3"/>
  <c r="AX14" i="3"/>
  <c r="BC14" i="3"/>
  <c r="AN15" i="3"/>
  <c r="AS15" i="3"/>
  <c r="AX15" i="3"/>
  <c r="BC15" i="3"/>
  <c r="AN16" i="3"/>
  <c r="AS16" i="3"/>
  <c r="AX16" i="3"/>
  <c r="BC16" i="3"/>
  <c r="AN17" i="3"/>
  <c r="AS17" i="3"/>
  <c r="AX17" i="3"/>
  <c r="BC17" i="3"/>
  <c r="AN18" i="3"/>
  <c r="AS18" i="3"/>
  <c r="AX18" i="3"/>
  <c r="BC18" i="3"/>
  <c r="AN19" i="3"/>
  <c r="AS19" i="3"/>
  <c r="AX19" i="3"/>
  <c r="BC19" i="3"/>
  <c r="AN20" i="3"/>
  <c r="AS20" i="3"/>
  <c r="AX20" i="3"/>
  <c r="BC20" i="3"/>
  <c r="AN21" i="3"/>
  <c r="AS21" i="3"/>
  <c r="AX21" i="3"/>
  <c r="BC21" i="3"/>
  <c r="AN22" i="3"/>
  <c r="AS22" i="3"/>
  <c r="AX22" i="3"/>
  <c r="BC22" i="3"/>
  <c r="AN23" i="3"/>
  <c r="AS23" i="3"/>
  <c r="AX23" i="3"/>
  <c r="BC23" i="3"/>
  <c r="AS24" i="3"/>
  <c r="AS25" i="3"/>
  <c r="AN26" i="3"/>
  <c r="AX26" i="3"/>
  <c r="BC26" i="3"/>
  <c r="AS28" i="3"/>
  <c r="AN29" i="3"/>
  <c r="AX29" i="3"/>
  <c r="BC29" i="3"/>
  <c r="AN30" i="3"/>
  <c r="AX30" i="3"/>
  <c r="BC30" i="3"/>
  <c r="AN31" i="3"/>
  <c r="AS31" i="3"/>
  <c r="AX31" i="3"/>
  <c r="BC31" i="3"/>
  <c r="AN32" i="3"/>
  <c r="AS32" i="3"/>
  <c r="AX32" i="3"/>
  <c r="BC32" i="3"/>
  <c r="AN33" i="3"/>
  <c r="AS33" i="3"/>
  <c r="AX33" i="3"/>
  <c r="BC33" i="3"/>
  <c r="AS34" i="3"/>
  <c r="AX34" i="3"/>
  <c r="AS35" i="3"/>
  <c r="AS36" i="3"/>
  <c r="AN37" i="3"/>
  <c r="AX37" i="3"/>
  <c r="BC37" i="3"/>
  <c r="AN38" i="3"/>
  <c r="AX38" i="3"/>
  <c r="BC38" i="3"/>
  <c r="AN39" i="3"/>
  <c r="AX39" i="3"/>
  <c r="BC39" i="3"/>
  <c r="AN40" i="3"/>
  <c r="AS40" i="3"/>
  <c r="AX40" i="3"/>
  <c r="BC40" i="3"/>
  <c r="AN41" i="3"/>
  <c r="AS41" i="3"/>
  <c r="AX41" i="3"/>
  <c r="BC41" i="3"/>
  <c r="AN42" i="3"/>
  <c r="AS42" i="3"/>
  <c r="AX42" i="3"/>
  <c r="BC42" i="3"/>
  <c r="AN43" i="3"/>
  <c r="AS43" i="3"/>
  <c r="AX43" i="3"/>
  <c r="BC43" i="3"/>
  <c r="AN44" i="3"/>
  <c r="AS44" i="3"/>
  <c r="AX44" i="3"/>
  <c r="BC44" i="3"/>
  <c r="AN45" i="3"/>
  <c r="AS45" i="3"/>
  <c r="AX45" i="3"/>
  <c r="BC45" i="3"/>
  <c r="AN46" i="3"/>
  <c r="AS46" i="3"/>
  <c r="AX46" i="3"/>
  <c r="BC46" i="3"/>
  <c r="AS47" i="3"/>
  <c r="AS48" i="3"/>
  <c r="AS49" i="3"/>
  <c r="AS50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C56" i="3"/>
  <c r="C65" i="3" s="1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C59" i="3"/>
  <c r="AG59" i="3" s="1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G56" i="13"/>
  <c r="N56" i="13"/>
  <c r="R56" i="12"/>
  <c r="X56" i="12"/>
  <c r="Y56" i="11"/>
  <c r="X56" i="11"/>
  <c r="S56" i="10"/>
  <c r="E56" i="10"/>
  <c r="X56" i="9"/>
  <c r="AD56" i="9"/>
  <c r="I56" i="8"/>
  <c r="J56" i="7"/>
  <c r="Y56" i="7"/>
  <c r="S56" i="6"/>
  <c r="M56" i="6"/>
  <c r="AD56" i="5"/>
  <c r="AA56" i="5"/>
  <c r="H56" i="4"/>
  <c r="E56" i="4"/>
  <c r="E56" i="3"/>
  <c r="Z56" i="3"/>
  <c r="S56" i="12"/>
  <c r="O56" i="10"/>
  <c r="Z56" i="9"/>
  <c r="Q56" i="7"/>
  <c r="Y56" i="5"/>
  <c r="X56" i="3"/>
  <c r="M56" i="13"/>
  <c r="X56" i="13"/>
  <c r="AG56" i="12"/>
  <c r="AA56" i="12"/>
  <c r="G56" i="11"/>
  <c r="R56" i="10"/>
  <c r="X56" i="10"/>
  <c r="AA56" i="9"/>
  <c r="U56" i="9"/>
  <c r="H56" i="8"/>
  <c r="E56" i="8"/>
  <c r="P56" i="7"/>
  <c r="U56" i="7"/>
  <c r="X56" i="6"/>
  <c r="AD56" i="6"/>
  <c r="I56" i="5"/>
  <c r="J56" i="4"/>
  <c r="Y56" i="4"/>
  <c r="P56" i="3"/>
  <c r="V56" i="3"/>
  <c r="P56" i="13"/>
  <c r="J56" i="11"/>
  <c r="AG56" i="10"/>
  <c r="AF56" i="8"/>
  <c r="O56" i="6"/>
  <c r="S56" i="5"/>
  <c r="R56" i="3"/>
  <c r="Q56" i="13"/>
  <c r="AF56" i="13"/>
  <c r="I56" i="12"/>
  <c r="K56" i="12"/>
  <c r="K56" i="11"/>
  <c r="V56" i="10"/>
  <c r="AB56" i="10"/>
  <c r="AE56" i="9"/>
  <c r="Y56" i="9"/>
  <c r="L56" i="8"/>
  <c r="M56" i="8"/>
  <c r="T56" i="7"/>
  <c r="AC56" i="7"/>
  <c r="AB56" i="6"/>
  <c r="F56" i="5"/>
  <c r="Q56" i="5"/>
  <c r="N56" i="4"/>
  <c r="AG56" i="4"/>
  <c r="T56" i="3"/>
  <c r="S56" i="3"/>
  <c r="J56" i="13"/>
  <c r="U56" i="11"/>
  <c r="Y56" i="10"/>
  <c r="AG56" i="8"/>
  <c r="G56" i="7"/>
  <c r="AB56" i="5"/>
  <c r="H56" i="3"/>
  <c r="L56" i="13"/>
  <c r="D56" i="9"/>
  <c r="P56" i="6"/>
  <c r="Q56" i="3"/>
  <c r="Z56" i="13"/>
  <c r="S56" i="11"/>
  <c r="H56" i="9"/>
  <c r="AC56" i="8"/>
  <c r="F56" i="6"/>
  <c r="AG56" i="5"/>
  <c r="AB56" i="3"/>
  <c r="D56" i="11"/>
  <c r="J56" i="5"/>
  <c r="D56" i="13"/>
  <c r="R56" i="11"/>
  <c r="H56" i="10"/>
  <c r="V56" i="8"/>
  <c r="AA56" i="7"/>
  <c r="J56" i="6"/>
  <c r="AB56" i="4"/>
  <c r="U56" i="13"/>
  <c r="AD56" i="8"/>
  <c r="L56" i="5"/>
  <c r="AE56" i="13"/>
  <c r="E56" i="12"/>
  <c r="L56" i="10"/>
  <c r="Z56" i="8"/>
  <c r="D56" i="7"/>
  <c r="X56" i="5"/>
  <c r="D56" i="3"/>
  <c r="O56" i="12"/>
  <c r="N56" i="8"/>
  <c r="W56" i="4"/>
  <c r="W56" i="13"/>
  <c r="AB56" i="13"/>
  <c r="G56" i="12"/>
  <c r="AE56" i="12"/>
  <c r="N56" i="11"/>
  <c r="P56" i="11"/>
  <c r="D56" i="10"/>
  <c r="G56" i="9"/>
  <c r="R56" i="9"/>
  <c r="R56" i="8"/>
  <c r="G56" i="8"/>
  <c r="Z56" i="7"/>
  <c r="S56" i="7"/>
  <c r="D56" i="6"/>
  <c r="AC56" i="6"/>
  <c r="P56" i="5"/>
  <c r="M56" i="5"/>
  <c r="X56" i="4"/>
  <c r="G56" i="4"/>
  <c r="U56" i="3"/>
  <c r="S56" i="13"/>
  <c r="E56" i="11"/>
  <c r="AF56" i="10"/>
  <c r="P56" i="8"/>
  <c r="AE56" i="6"/>
  <c r="W56" i="5"/>
  <c r="F56" i="3"/>
  <c r="AC56" i="13"/>
  <c r="F56" i="12"/>
  <c r="H56" i="12"/>
  <c r="M56" i="11"/>
  <c r="W56" i="11"/>
  <c r="G56" i="10"/>
  <c r="AC56" i="10"/>
  <c r="L56" i="9"/>
  <c r="N56" i="9"/>
  <c r="X56" i="8"/>
  <c r="O56" i="8"/>
  <c r="AF56" i="7"/>
  <c r="G56" i="6"/>
  <c r="N56" i="6"/>
  <c r="R56" i="5"/>
  <c r="O56" i="5"/>
  <c r="Z56" i="4"/>
  <c r="S56" i="4"/>
  <c r="AF56" i="3"/>
  <c r="W56" i="3"/>
  <c r="N56" i="12"/>
  <c r="H56" i="11"/>
  <c r="T56" i="9"/>
  <c r="U56" i="8"/>
  <c r="AF56" i="6"/>
  <c r="R56" i="4"/>
  <c r="K56" i="3"/>
  <c r="F56" i="13"/>
  <c r="J56" i="12"/>
  <c r="M56" i="12"/>
  <c r="Q56" i="11"/>
  <c r="AA56" i="11"/>
  <c r="K56" i="10"/>
  <c r="Q56" i="10"/>
  <c r="P56" i="9"/>
  <c r="V56" i="9"/>
  <c r="AB56" i="8"/>
  <c r="AE56" i="8"/>
  <c r="I56" i="7"/>
  <c r="K56" i="6"/>
  <c r="E56" i="6"/>
  <c r="V56" i="5"/>
  <c r="K56" i="5"/>
  <c r="AD56" i="4"/>
  <c r="AA56" i="4"/>
  <c r="J56" i="3"/>
  <c r="AE56" i="3"/>
  <c r="O56" i="11"/>
  <c r="F56" i="7"/>
  <c r="E56" i="5"/>
  <c r="Y56" i="12"/>
  <c r="AD56" i="10"/>
  <c r="F56" i="9"/>
  <c r="AB56" i="7"/>
  <c r="V56" i="4"/>
  <c r="G56" i="3"/>
  <c r="J56" i="9"/>
  <c r="O56" i="4"/>
  <c r="P56" i="12"/>
  <c r="K56" i="9"/>
  <c r="AD56" i="7"/>
  <c r="T56" i="5"/>
  <c r="AE56" i="4"/>
  <c r="AF56" i="12"/>
  <c r="E56" i="7"/>
  <c r="Q56" i="12"/>
  <c r="F56" i="10"/>
  <c r="I56" i="9"/>
  <c r="L56" i="6"/>
  <c r="AC56" i="5"/>
  <c r="E56" i="13"/>
  <c r="K56" i="7"/>
  <c r="I56" i="13"/>
  <c r="H56" i="13"/>
  <c r="AB56" i="12"/>
  <c r="U56" i="12"/>
  <c r="AD56" i="11"/>
  <c r="N56" i="10"/>
  <c r="T56" i="10"/>
  <c r="W56" i="9"/>
  <c r="Q56" i="9"/>
  <c r="D56" i="8"/>
  <c r="W56" i="8"/>
  <c r="L56" i="7"/>
  <c r="M56" i="7"/>
  <c r="T56" i="6"/>
  <c r="Z56" i="6"/>
  <c r="AF56" i="5"/>
  <c r="F56" i="4"/>
  <c r="Q56" i="4"/>
  <c r="L56" i="3"/>
  <c r="N56" i="3"/>
  <c r="AD56" i="13"/>
  <c r="Z56" i="11"/>
  <c r="S56" i="9"/>
  <c r="AA56" i="8"/>
  <c r="I56" i="6"/>
  <c r="T56" i="4"/>
  <c r="K56" i="13"/>
  <c r="R56" i="13"/>
  <c r="V56" i="12"/>
  <c r="AC56" i="12"/>
  <c r="AC56" i="11"/>
  <c r="L56" i="11"/>
  <c r="W56" i="10"/>
  <c r="U56" i="10"/>
  <c r="AB56" i="9"/>
  <c r="F56" i="8"/>
  <c r="Q56" i="8"/>
  <c r="N56" i="7"/>
  <c r="AG56" i="7"/>
  <c r="W56" i="6"/>
  <c r="Q56" i="6"/>
  <c r="D56" i="5"/>
  <c r="G56" i="5"/>
  <c r="L56" i="4"/>
  <c r="M56" i="4"/>
  <c r="I56" i="3"/>
  <c r="O56" i="3"/>
  <c r="T56" i="12"/>
  <c r="Z56" i="10"/>
  <c r="AC56" i="9"/>
  <c r="H56" i="7"/>
  <c r="V56" i="6"/>
  <c r="I56" i="4"/>
  <c r="O56" i="13"/>
  <c r="V56" i="13"/>
  <c r="Z56" i="12"/>
  <c r="D56" i="12"/>
  <c r="F56" i="11"/>
  <c r="AB56" i="11"/>
  <c r="AA56" i="10"/>
  <c r="I56" i="10"/>
  <c r="AF56" i="9"/>
  <c r="J56" i="8"/>
  <c r="Y56" i="8"/>
  <c r="R56" i="7"/>
  <c r="W56" i="7"/>
  <c r="AA56" i="6"/>
  <c r="U56" i="6"/>
  <c r="H56" i="5"/>
  <c r="AE56" i="5"/>
  <c r="P56" i="4"/>
  <c r="U56" i="4"/>
  <c r="M56" i="3"/>
  <c r="AA56" i="3"/>
  <c r="W56" i="12"/>
  <c r="J56" i="10"/>
  <c r="M56" i="9"/>
  <c r="X56" i="7"/>
  <c r="Y56" i="6"/>
  <c r="D56" i="4"/>
  <c r="AD56" i="3"/>
  <c r="Y56" i="13"/>
  <c r="I56" i="11"/>
  <c r="M56" i="10"/>
  <c r="T56" i="8"/>
  <c r="AE56" i="7"/>
  <c r="N56" i="5"/>
  <c r="K56" i="4"/>
  <c r="AD56" i="12"/>
  <c r="V56" i="7"/>
  <c r="AA56" i="13"/>
  <c r="L56" i="12"/>
  <c r="T56" i="11"/>
  <c r="E56" i="9"/>
  <c r="K56" i="8"/>
  <c r="H56" i="6"/>
  <c r="U56" i="5"/>
  <c r="Y56" i="3"/>
  <c r="AE56" i="10"/>
  <c r="AC56" i="4"/>
  <c r="T56" i="13"/>
  <c r="V56" i="11"/>
  <c r="O56" i="9"/>
  <c r="S56" i="8"/>
  <c r="O56" i="7"/>
  <c r="R56" i="6"/>
  <c r="AF56" i="4"/>
  <c r="AC56" i="3"/>
  <c r="P56" i="10"/>
  <c r="Z56" i="5"/>
  <c r="AG59" i="13" l="1"/>
  <c r="C68" i="13"/>
  <c r="C61" i="13"/>
  <c r="Z65" i="13"/>
  <c r="Z71" i="13"/>
  <c r="Z62" i="13"/>
  <c r="Z68" i="13"/>
  <c r="Z73" i="13"/>
  <c r="Z61" i="13"/>
  <c r="Z69" i="13"/>
  <c r="Z72" i="13"/>
  <c r="Z64" i="13"/>
  <c r="Z67" i="13"/>
  <c r="L62" i="13"/>
  <c r="L68" i="13"/>
  <c r="L73" i="13"/>
  <c r="L65" i="13"/>
  <c r="L71" i="13"/>
  <c r="L64" i="13"/>
  <c r="L67" i="13"/>
  <c r="L61" i="13"/>
  <c r="L69" i="13"/>
  <c r="L72" i="13"/>
  <c r="AF62" i="13"/>
  <c r="AF68" i="13"/>
  <c r="AF73" i="13"/>
  <c r="AF65" i="13"/>
  <c r="AF71" i="13"/>
  <c r="AF69" i="13"/>
  <c r="AF72" i="13"/>
  <c r="AF64" i="13"/>
  <c r="AF67" i="13"/>
  <c r="AF61" i="13"/>
  <c r="X62" i="13"/>
  <c r="X68" i="13"/>
  <c r="X73" i="13"/>
  <c r="X65" i="13"/>
  <c r="X71" i="13"/>
  <c r="X69" i="13"/>
  <c r="X72" i="13"/>
  <c r="X64" i="13"/>
  <c r="X67" i="13"/>
  <c r="X61" i="13"/>
  <c r="H62" i="13"/>
  <c r="H68" i="13"/>
  <c r="H73" i="13"/>
  <c r="H65" i="13"/>
  <c r="H71" i="13"/>
  <c r="H69" i="13"/>
  <c r="H72" i="13"/>
  <c r="H64" i="13"/>
  <c r="H67" i="13"/>
  <c r="H61" i="13"/>
  <c r="AD65" i="13"/>
  <c r="AD71" i="13"/>
  <c r="AD62" i="13"/>
  <c r="AD68" i="13"/>
  <c r="AD73" i="13"/>
  <c r="AD69" i="13"/>
  <c r="AD72" i="13"/>
  <c r="AD64" i="13"/>
  <c r="AD67" i="13"/>
  <c r="AD61" i="13"/>
  <c r="T62" i="13"/>
  <c r="T68" i="13"/>
  <c r="T73" i="13"/>
  <c r="T65" i="13"/>
  <c r="T71" i="13"/>
  <c r="T64" i="13"/>
  <c r="T67" i="13"/>
  <c r="T61" i="13"/>
  <c r="T69" i="13"/>
  <c r="T72" i="13"/>
  <c r="D62" i="13"/>
  <c r="D68" i="13"/>
  <c r="D73" i="13"/>
  <c r="D65" i="13"/>
  <c r="D71" i="13"/>
  <c r="D64" i="13"/>
  <c r="D67" i="13"/>
  <c r="D61" i="13"/>
  <c r="D69" i="13"/>
  <c r="D72" i="13"/>
  <c r="AB62" i="13"/>
  <c r="AB68" i="13"/>
  <c r="AB73" i="13"/>
  <c r="AB65" i="13"/>
  <c r="AB71" i="13"/>
  <c r="AB64" i="13"/>
  <c r="AB67" i="13"/>
  <c r="AB61" i="13"/>
  <c r="AB69" i="13"/>
  <c r="AB72" i="13"/>
  <c r="P62" i="13"/>
  <c r="P68" i="13"/>
  <c r="P73" i="13"/>
  <c r="P65" i="13"/>
  <c r="P71" i="13"/>
  <c r="P69" i="13"/>
  <c r="P72" i="13"/>
  <c r="P64" i="13"/>
  <c r="P67" i="13"/>
  <c r="P61" i="13"/>
  <c r="V65" i="13"/>
  <c r="V71" i="13"/>
  <c r="V62" i="13"/>
  <c r="V68" i="13"/>
  <c r="V73" i="13"/>
  <c r="V69" i="13"/>
  <c r="V72" i="13"/>
  <c r="V64" i="13"/>
  <c r="V67" i="13"/>
  <c r="V61" i="13"/>
  <c r="R65" i="13"/>
  <c r="R71" i="13"/>
  <c r="R62" i="13"/>
  <c r="R68" i="13"/>
  <c r="R73" i="13"/>
  <c r="R61" i="13"/>
  <c r="R69" i="13"/>
  <c r="R72" i="13"/>
  <c r="R64" i="13"/>
  <c r="R67" i="13"/>
  <c r="N65" i="13"/>
  <c r="N71" i="13"/>
  <c r="N62" i="13"/>
  <c r="N68" i="13"/>
  <c r="N73" i="13"/>
  <c r="N69" i="13"/>
  <c r="N72" i="13"/>
  <c r="N64" i="13"/>
  <c r="N67" i="13"/>
  <c r="N61" i="13"/>
  <c r="J65" i="13"/>
  <c r="J71" i="13"/>
  <c r="J62" i="13"/>
  <c r="J68" i="13"/>
  <c r="J73" i="13"/>
  <c r="J61" i="13"/>
  <c r="J69" i="13"/>
  <c r="J72" i="13"/>
  <c r="J64" i="13"/>
  <c r="J67" i="13"/>
  <c r="F65" i="13"/>
  <c r="F71" i="13"/>
  <c r="F62" i="13"/>
  <c r="F68" i="13"/>
  <c r="F73" i="13"/>
  <c r="F69" i="13"/>
  <c r="F72" i="13"/>
  <c r="F64" i="13"/>
  <c r="F67" i="13"/>
  <c r="F61" i="13"/>
  <c r="AC64" i="13"/>
  <c r="AC69" i="13"/>
  <c r="AC61" i="13"/>
  <c r="AC67" i="13"/>
  <c r="AC72" i="13"/>
  <c r="AC65" i="13"/>
  <c r="AC68" i="13"/>
  <c r="AC62" i="13"/>
  <c r="AC71" i="13"/>
  <c r="AC73" i="13"/>
  <c r="Y64" i="13"/>
  <c r="Y69" i="13"/>
  <c r="Y61" i="13"/>
  <c r="Y67" i="13"/>
  <c r="Y72" i="13"/>
  <c r="Y71" i="13"/>
  <c r="Y73" i="13"/>
  <c r="Y65" i="13"/>
  <c r="Y68" i="13"/>
  <c r="Y62" i="13"/>
  <c r="U64" i="13"/>
  <c r="U69" i="13"/>
  <c r="U61" i="13"/>
  <c r="U67" i="13"/>
  <c r="U72" i="13"/>
  <c r="U65" i="13"/>
  <c r="U68" i="13"/>
  <c r="U62" i="13"/>
  <c r="U71" i="13"/>
  <c r="U73" i="13"/>
  <c r="Q64" i="13"/>
  <c r="Q69" i="13"/>
  <c r="Q61" i="13"/>
  <c r="Q67" i="13"/>
  <c r="Q72" i="13"/>
  <c r="Q71" i="13"/>
  <c r="Q73" i="13"/>
  <c r="Q65" i="13"/>
  <c r="Q68" i="13"/>
  <c r="Q62" i="13"/>
  <c r="M64" i="13"/>
  <c r="M69" i="13"/>
  <c r="M61" i="13"/>
  <c r="M67" i="13"/>
  <c r="M72" i="13"/>
  <c r="M65" i="13"/>
  <c r="M68" i="13"/>
  <c r="M62" i="13"/>
  <c r="M71" i="13"/>
  <c r="M73" i="13"/>
  <c r="I64" i="13"/>
  <c r="I69" i="13"/>
  <c r="I61" i="13"/>
  <c r="I67" i="13"/>
  <c r="I72" i="13"/>
  <c r="I71" i="13"/>
  <c r="I73" i="13"/>
  <c r="I65" i="13"/>
  <c r="I68" i="13"/>
  <c r="I62" i="13"/>
  <c r="E64" i="13"/>
  <c r="E69" i="13"/>
  <c r="E61" i="13"/>
  <c r="E67" i="13"/>
  <c r="E72" i="13"/>
  <c r="E65" i="13"/>
  <c r="E68" i="13"/>
  <c r="E62" i="13"/>
  <c r="E71" i="13"/>
  <c r="E73" i="13"/>
  <c r="AE61" i="13"/>
  <c r="AE67" i="13"/>
  <c r="AE72" i="13"/>
  <c r="AE64" i="13"/>
  <c r="AE69" i="13"/>
  <c r="AE71" i="13"/>
  <c r="AE73" i="13"/>
  <c r="AE65" i="13"/>
  <c r="AE68" i="13"/>
  <c r="AE62" i="13"/>
  <c r="AA61" i="13"/>
  <c r="AA67" i="13"/>
  <c r="AA72" i="13"/>
  <c r="AA64" i="13"/>
  <c r="AA69" i="13"/>
  <c r="AA62" i="13"/>
  <c r="AA71" i="13"/>
  <c r="AA73" i="13"/>
  <c r="AA65" i="13"/>
  <c r="AA68" i="13"/>
  <c r="W61" i="13"/>
  <c r="W67" i="13"/>
  <c r="W72" i="13"/>
  <c r="W64" i="13"/>
  <c r="W69" i="13"/>
  <c r="W71" i="13"/>
  <c r="W73" i="13"/>
  <c r="W65" i="13"/>
  <c r="W68" i="13"/>
  <c r="W62" i="13"/>
  <c r="S61" i="13"/>
  <c r="S67" i="13"/>
  <c r="S72" i="13"/>
  <c r="S64" i="13"/>
  <c r="S69" i="13"/>
  <c r="S62" i="13"/>
  <c r="S71" i="13"/>
  <c r="S73" i="13"/>
  <c r="S65" i="13"/>
  <c r="S68" i="13"/>
  <c r="O61" i="13"/>
  <c r="O67" i="13"/>
  <c r="O72" i="13"/>
  <c r="O64" i="13"/>
  <c r="O69" i="13"/>
  <c r="O71" i="13"/>
  <c r="O73" i="13"/>
  <c r="O65" i="13"/>
  <c r="O68" i="13"/>
  <c r="O62" i="13"/>
  <c r="K61" i="13"/>
  <c r="K67" i="13"/>
  <c r="K72" i="13"/>
  <c r="K64" i="13"/>
  <c r="K69" i="13"/>
  <c r="K62" i="13"/>
  <c r="K71" i="13"/>
  <c r="K73" i="13"/>
  <c r="K65" i="13"/>
  <c r="K68" i="13"/>
  <c r="G61" i="13"/>
  <c r="G67" i="13"/>
  <c r="G72" i="13"/>
  <c r="G64" i="13"/>
  <c r="G69" i="13"/>
  <c r="G71" i="13"/>
  <c r="G73" i="13"/>
  <c r="G65" i="13"/>
  <c r="G68" i="13"/>
  <c r="G62" i="13"/>
  <c r="AG67" i="13"/>
  <c r="AG58" i="13"/>
  <c r="C69" i="13"/>
  <c r="C72" i="10"/>
  <c r="C65" i="10"/>
  <c r="C62" i="10"/>
  <c r="C69" i="10"/>
  <c r="C71" i="11"/>
  <c r="C71" i="10"/>
  <c r="C67" i="10"/>
  <c r="C69" i="11"/>
  <c r="K61" i="12"/>
  <c r="K62" i="12"/>
  <c r="K64" i="12"/>
  <c r="K65" i="12"/>
  <c r="K67" i="12"/>
  <c r="K68" i="12"/>
  <c r="K69" i="12"/>
  <c r="K71" i="12"/>
  <c r="K72" i="12"/>
  <c r="K73" i="12"/>
  <c r="AA61" i="12"/>
  <c r="AA62" i="12"/>
  <c r="AA64" i="12"/>
  <c r="AA65" i="12"/>
  <c r="AA67" i="12"/>
  <c r="AA68" i="12"/>
  <c r="AA69" i="12"/>
  <c r="AA71" i="12"/>
  <c r="AA72" i="12"/>
  <c r="AA73" i="12"/>
  <c r="U61" i="12"/>
  <c r="U62" i="12"/>
  <c r="U64" i="12"/>
  <c r="U65" i="12"/>
  <c r="U67" i="12"/>
  <c r="U68" i="12"/>
  <c r="U69" i="12"/>
  <c r="U71" i="12"/>
  <c r="U72" i="12"/>
  <c r="U73" i="12"/>
  <c r="AF61" i="12"/>
  <c r="AF62" i="12"/>
  <c r="AF64" i="12"/>
  <c r="AF65" i="12"/>
  <c r="AF67" i="12"/>
  <c r="AF68" i="12"/>
  <c r="AF69" i="12"/>
  <c r="AF71" i="12"/>
  <c r="AF72" i="12"/>
  <c r="AF73" i="12"/>
  <c r="E61" i="12"/>
  <c r="E62" i="12"/>
  <c r="E64" i="12"/>
  <c r="E65" i="12"/>
  <c r="E67" i="12"/>
  <c r="E68" i="12"/>
  <c r="E69" i="12"/>
  <c r="E71" i="12"/>
  <c r="E72" i="12"/>
  <c r="E73" i="12"/>
  <c r="P61" i="12"/>
  <c r="P62" i="12"/>
  <c r="P64" i="12"/>
  <c r="P65" i="12"/>
  <c r="P67" i="12"/>
  <c r="P68" i="12"/>
  <c r="P69" i="12"/>
  <c r="P73" i="12"/>
  <c r="P71" i="12"/>
  <c r="P72" i="12"/>
  <c r="AE61" i="12"/>
  <c r="AE62" i="12"/>
  <c r="AE64" i="12"/>
  <c r="AE65" i="12"/>
  <c r="AE67" i="12"/>
  <c r="AE68" i="12"/>
  <c r="AE69" i="12"/>
  <c r="AE71" i="12"/>
  <c r="AE72" i="12"/>
  <c r="AE73" i="12"/>
  <c r="O61" i="12"/>
  <c r="O62" i="12"/>
  <c r="O64" i="12"/>
  <c r="O65" i="12"/>
  <c r="O67" i="12"/>
  <c r="O68" i="12"/>
  <c r="O69" i="12"/>
  <c r="O71" i="12"/>
  <c r="O72" i="12"/>
  <c r="O73" i="12"/>
  <c r="D61" i="12"/>
  <c r="D62" i="12"/>
  <c r="D64" i="12"/>
  <c r="D65" i="12"/>
  <c r="D67" i="12"/>
  <c r="D68" i="12"/>
  <c r="D69" i="12"/>
  <c r="D71" i="12"/>
  <c r="D72" i="12"/>
  <c r="D73" i="12"/>
  <c r="AC61" i="12"/>
  <c r="AC62" i="12"/>
  <c r="AC64" i="12"/>
  <c r="AC65" i="12"/>
  <c r="AC67" i="12"/>
  <c r="AC68" i="12"/>
  <c r="AC69" i="12"/>
  <c r="AC71" i="12"/>
  <c r="AC72" i="12"/>
  <c r="AC73" i="12"/>
  <c r="X61" i="12"/>
  <c r="X62" i="12"/>
  <c r="X64" i="12"/>
  <c r="X65" i="12"/>
  <c r="X67" i="12"/>
  <c r="X68" i="12"/>
  <c r="X69" i="12"/>
  <c r="X71" i="12"/>
  <c r="X72" i="12"/>
  <c r="X73" i="12"/>
  <c r="S61" i="12"/>
  <c r="S62" i="12"/>
  <c r="S64" i="12"/>
  <c r="S65" i="12"/>
  <c r="S67" i="12"/>
  <c r="S68" i="12"/>
  <c r="S69" i="12"/>
  <c r="S71" i="12"/>
  <c r="S72" i="12"/>
  <c r="S73" i="12"/>
  <c r="M61" i="12"/>
  <c r="M62" i="12"/>
  <c r="M64" i="12"/>
  <c r="M65" i="12"/>
  <c r="M67" i="12"/>
  <c r="M68" i="12"/>
  <c r="M69" i="12"/>
  <c r="M71" i="12"/>
  <c r="M72" i="12"/>
  <c r="M73" i="12"/>
  <c r="H61" i="12"/>
  <c r="H62" i="12"/>
  <c r="H64" i="12"/>
  <c r="H65" i="12"/>
  <c r="H67" i="12"/>
  <c r="H68" i="12"/>
  <c r="H69" i="12"/>
  <c r="H71" i="12"/>
  <c r="H72" i="12"/>
  <c r="H73" i="12"/>
  <c r="Y61" i="12"/>
  <c r="Y62" i="12"/>
  <c r="Y64" i="12"/>
  <c r="Y65" i="12"/>
  <c r="Y67" i="12"/>
  <c r="Y68" i="12"/>
  <c r="Y69" i="12"/>
  <c r="Y71" i="12"/>
  <c r="Y72" i="12"/>
  <c r="Y73" i="12"/>
  <c r="T61" i="12"/>
  <c r="T62" i="12"/>
  <c r="T64" i="12"/>
  <c r="T65" i="12"/>
  <c r="T67" i="12"/>
  <c r="T68" i="12"/>
  <c r="T69" i="12"/>
  <c r="T71" i="12"/>
  <c r="T72" i="12"/>
  <c r="T73" i="12"/>
  <c r="I61" i="12"/>
  <c r="I62" i="12"/>
  <c r="I64" i="12"/>
  <c r="I65" i="12"/>
  <c r="I67" i="12"/>
  <c r="I68" i="12"/>
  <c r="I69" i="12"/>
  <c r="I71" i="12"/>
  <c r="I72" i="12"/>
  <c r="I73" i="12"/>
  <c r="AG64" i="12"/>
  <c r="AG62" i="12"/>
  <c r="AG65" i="12"/>
  <c r="AG68" i="12"/>
  <c r="AG69" i="12"/>
  <c r="AG71" i="12"/>
  <c r="AG72" i="12"/>
  <c r="AG73" i="12"/>
  <c r="AG61" i="12"/>
  <c r="AG67" i="12"/>
  <c r="AB62" i="12"/>
  <c r="AB65" i="12"/>
  <c r="AB68" i="12"/>
  <c r="AB67" i="12"/>
  <c r="AB69" i="12"/>
  <c r="AB72" i="12"/>
  <c r="AB61" i="12"/>
  <c r="AB64" i="12"/>
  <c r="AB71" i="12"/>
  <c r="AB73" i="12"/>
  <c r="W61" i="12"/>
  <c r="W62" i="12"/>
  <c r="W64" i="12"/>
  <c r="W65" i="12"/>
  <c r="W67" i="12"/>
  <c r="W68" i="12"/>
  <c r="W69" i="12"/>
  <c r="W71" i="12"/>
  <c r="W72" i="12"/>
  <c r="W73" i="12"/>
  <c r="Q61" i="12"/>
  <c r="Q64" i="12"/>
  <c r="Q67" i="12"/>
  <c r="Q69" i="12"/>
  <c r="Q62" i="12"/>
  <c r="Q65" i="12"/>
  <c r="Q71" i="12"/>
  <c r="Q73" i="12"/>
  <c r="Q68" i="12"/>
  <c r="Q72" i="12"/>
  <c r="L61" i="12"/>
  <c r="L67" i="12"/>
  <c r="L62" i="12"/>
  <c r="L65" i="12"/>
  <c r="L68" i="12"/>
  <c r="L71" i="12"/>
  <c r="L72" i="12"/>
  <c r="L73" i="12"/>
  <c r="L64" i="12"/>
  <c r="L69" i="12"/>
  <c r="G61" i="12"/>
  <c r="G62" i="12"/>
  <c r="G64" i="12"/>
  <c r="G65" i="12"/>
  <c r="G67" i="12"/>
  <c r="G68" i="12"/>
  <c r="G69" i="12"/>
  <c r="G71" i="12"/>
  <c r="G72" i="12"/>
  <c r="G73" i="12"/>
  <c r="AD61" i="12"/>
  <c r="AD62" i="12"/>
  <c r="AD64" i="12"/>
  <c r="AD65" i="12"/>
  <c r="AD67" i="12"/>
  <c r="AD68" i="12"/>
  <c r="AD69" i="12"/>
  <c r="AD71" i="12"/>
  <c r="AD72" i="12"/>
  <c r="AD73" i="12"/>
  <c r="Z61" i="12"/>
  <c r="Z62" i="12"/>
  <c r="Z64" i="12"/>
  <c r="Z65" i="12"/>
  <c r="Z67" i="12"/>
  <c r="Z68" i="12"/>
  <c r="Z71" i="12"/>
  <c r="Z72" i="12"/>
  <c r="Z69" i="12"/>
  <c r="Z73" i="12"/>
  <c r="V62" i="12"/>
  <c r="V68" i="12"/>
  <c r="V61" i="12"/>
  <c r="V64" i="12"/>
  <c r="V67" i="12"/>
  <c r="V69" i="12"/>
  <c r="V71" i="12"/>
  <c r="V72" i="12"/>
  <c r="V73" i="12"/>
  <c r="V65" i="12"/>
  <c r="R61" i="12"/>
  <c r="R62" i="12"/>
  <c r="R64" i="12"/>
  <c r="R65" i="12"/>
  <c r="R67" i="12"/>
  <c r="R68" i="12"/>
  <c r="R69" i="12"/>
  <c r="R71" i="12"/>
  <c r="R72" i="12"/>
  <c r="R73" i="12"/>
  <c r="N61" i="12"/>
  <c r="N62" i="12"/>
  <c r="N64" i="12"/>
  <c r="N65" i="12"/>
  <c r="N67" i="12"/>
  <c r="N68" i="12"/>
  <c r="N69" i="12"/>
  <c r="N71" i="12"/>
  <c r="N72" i="12"/>
  <c r="N73" i="12"/>
  <c r="J61" i="12"/>
  <c r="J62" i="12"/>
  <c r="J64" i="12"/>
  <c r="J65" i="12"/>
  <c r="J67" i="12"/>
  <c r="J68" i="12"/>
  <c r="J69" i="12"/>
  <c r="J71" i="12"/>
  <c r="J72" i="12"/>
  <c r="J73" i="12"/>
  <c r="F62" i="12"/>
  <c r="F65" i="12"/>
  <c r="F68" i="12"/>
  <c r="F61" i="12"/>
  <c r="F69" i="12"/>
  <c r="F72" i="12"/>
  <c r="F64" i="12"/>
  <c r="F67" i="12"/>
  <c r="F71" i="12"/>
  <c r="F73" i="12"/>
  <c r="AH58" i="12"/>
  <c r="AH59" i="12"/>
  <c r="C73" i="12"/>
  <c r="C72" i="12"/>
  <c r="C71" i="12"/>
  <c r="C69" i="12"/>
  <c r="C68" i="12"/>
  <c r="C67" i="12"/>
  <c r="C65" i="12"/>
  <c r="C64" i="12"/>
  <c r="C62" i="12"/>
  <c r="C65" i="11"/>
  <c r="C73" i="10"/>
  <c r="C68" i="10"/>
  <c r="C61" i="10"/>
  <c r="C64" i="11"/>
  <c r="T65" i="11"/>
  <c r="T71" i="11"/>
  <c r="T61" i="11"/>
  <c r="T67" i="11"/>
  <c r="T72" i="11"/>
  <c r="T68" i="11"/>
  <c r="T62" i="11"/>
  <c r="T69" i="11"/>
  <c r="T64" i="11"/>
  <c r="T73" i="11"/>
  <c r="P65" i="11"/>
  <c r="P71" i="11"/>
  <c r="P68" i="11"/>
  <c r="P61" i="11"/>
  <c r="P67" i="11"/>
  <c r="P72" i="11"/>
  <c r="P62" i="11"/>
  <c r="P73" i="11"/>
  <c r="P69" i="11"/>
  <c r="P64" i="11"/>
  <c r="D65" i="11"/>
  <c r="D71" i="11"/>
  <c r="D61" i="11"/>
  <c r="D67" i="11"/>
  <c r="D72" i="11"/>
  <c r="D68" i="11"/>
  <c r="D62" i="11"/>
  <c r="D69" i="11"/>
  <c r="D64" i="11"/>
  <c r="D73" i="11"/>
  <c r="AB65" i="11"/>
  <c r="AB71" i="11"/>
  <c r="AB61" i="11"/>
  <c r="AB67" i="11"/>
  <c r="AB72" i="11"/>
  <c r="AB68" i="11"/>
  <c r="AB62" i="11"/>
  <c r="AB64" i="11"/>
  <c r="AB69" i="11"/>
  <c r="AB73" i="11"/>
  <c r="L65" i="11"/>
  <c r="L71" i="11"/>
  <c r="L61" i="11"/>
  <c r="L67" i="11"/>
  <c r="L72" i="11"/>
  <c r="L62" i="11"/>
  <c r="L68" i="11"/>
  <c r="L64" i="11"/>
  <c r="L69" i="11"/>
  <c r="L73" i="11"/>
  <c r="X65" i="11"/>
  <c r="X71" i="11"/>
  <c r="X61" i="11"/>
  <c r="X67" i="11"/>
  <c r="X72" i="11"/>
  <c r="X62" i="11"/>
  <c r="X68" i="11"/>
  <c r="X73" i="11"/>
  <c r="X69" i="11"/>
  <c r="X64" i="11"/>
  <c r="H65" i="11"/>
  <c r="H71" i="11"/>
  <c r="H61" i="11"/>
  <c r="H67" i="11"/>
  <c r="H72" i="11"/>
  <c r="H62" i="11"/>
  <c r="H68" i="11"/>
  <c r="H73" i="11"/>
  <c r="H64" i="11"/>
  <c r="H69" i="11"/>
  <c r="AA61" i="11"/>
  <c r="AA67" i="11"/>
  <c r="AA72" i="11"/>
  <c r="AA62" i="11"/>
  <c r="AA68" i="11"/>
  <c r="AA73" i="11"/>
  <c r="AA64" i="11"/>
  <c r="AA71" i="11"/>
  <c r="AA65" i="11"/>
  <c r="AA69" i="11"/>
  <c r="W61" i="11"/>
  <c r="W67" i="11"/>
  <c r="W72" i="11"/>
  <c r="W62" i="11"/>
  <c r="W68" i="11"/>
  <c r="W73" i="11"/>
  <c r="W64" i="11"/>
  <c r="W69" i="11"/>
  <c r="W71" i="11"/>
  <c r="W65" i="11"/>
  <c r="S61" i="11"/>
  <c r="S67" i="11"/>
  <c r="S72" i="11"/>
  <c r="S62" i="11"/>
  <c r="S68" i="11"/>
  <c r="S73" i="11"/>
  <c r="S69" i="11"/>
  <c r="S64" i="11"/>
  <c r="S65" i="11"/>
  <c r="S71" i="11"/>
  <c r="O61" i="11"/>
  <c r="O67" i="11"/>
  <c r="O72" i="11"/>
  <c r="O62" i="11"/>
  <c r="O68" i="11"/>
  <c r="O73" i="11"/>
  <c r="O64" i="11"/>
  <c r="O69" i="11"/>
  <c r="O65" i="11"/>
  <c r="O71" i="11"/>
  <c r="K61" i="11"/>
  <c r="K67" i="11"/>
  <c r="K72" i="11"/>
  <c r="K64" i="11"/>
  <c r="K62" i="11"/>
  <c r="K68" i="11"/>
  <c r="K73" i="11"/>
  <c r="K69" i="11"/>
  <c r="K65" i="11"/>
  <c r="K71" i="11"/>
  <c r="G61" i="11"/>
  <c r="G67" i="11"/>
  <c r="G72" i="11"/>
  <c r="G62" i="11"/>
  <c r="G68" i="11"/>
  <c r="G73" i="11"/>
  <c r="G64" i="11"/>
  <c r="G69" i="11"/>
  <c r="G65" i="11"/>
  <c r="G71" i="11"/>
  <c r="AD62" i="11"/>
  <c r="AD68" i="11"/>
  <c r="AD73" i="11"/>
  <c r="AD64" i="11"/>
  <c r="AD69" i="11"/>
  <c r="AD65" i="11"/>
  <c r="AD61" i="11"/>
  <c r="AD72" i="11"/>
  <c r="AD71" i="11"/>
  <c r="AD67" i="11"/>
  <c r="Z62" i="11"/>
  <c r="Z68" i="11"/>
  <c r="Z73" i="11"/>
  <c r="Z64" i="11"/>
  <c r="Z69" i="11"/>
  <c r="Z65" i="11"/>
  <c r="Z61" i="11"/>
  <c r="Z71" i="11"/>
  <c r="Z72" i="11"/>
  <c r="Z67" i="11"/>
  <c r="V62" i="11"/>
  <c r="V68" i="11"/>
  <c r="V73" i="11"/>
  <c r="V64" i="11"/>
  <c r="V69" i="11"/>
  <c r="V65" i="11"/>
  <c r="V67" i="11"/>
  <c r="V72" i="11"/>
  <c r="V71" i="11"/>
  <c r="V61" i="11"/>
  <c r="R62" i="11"/>
  <c r="R68" i="11"/>
  <c r="R73" i="11"/>
  <c r="R64" i="11"/>
  <c r="R69" i="11"/>
  <c r="R65" i="11"/>
  <c r="R67" i="11"/>
  <c r="R71" i="11"/>
  <c r="R72" i="11"/>
  <c r="R61" i="11"/>
  <c r="N62" i="11"/>
  <c r="N68" i="11"/>
  <c r="N73" i="11"/>
  <c r="N64" i="11"/>
  <c r="N69" i="11"/>
  <c r="N65" i="11"/>
  <c r="N67" i="11"/>
  <c r="N61" i="11"/>
  <c r="N72" i="11"/>
  <c r="N71" i="11"/>
  <c r="J62" i="11"/>
  <c r="J68" i="11"/>
  <c r="J73" i="11"/>
  <c r="J64" i="11"/>
  <c r="J69" i="11"/>
  <c r="J65" i="11"/>
  <c r="J61" i="11"/>
  <c r="J71" i="11"/>
  <c r="J67" i="11"/>
  <c r="J72" i="11"/>
  <c r="F62" i="11"/>
  <c r="F68" i="11"/>
  <c r="F73" i="11"/>
  <c r="F64" i="11"/>
  <c r="F69" i="11"/>
  <c r="F65" i="11"/>
  <c r="F61" i="11"/>
  <c r="F67" i="11"/>
  <c r="F72" i="11"/>
  <c r="F71" i="11"/>
  <c r="AC64" i="11"/>
  <c r="AC69" i="11"/>
  <c r="AC65" i="11"/>
  <c r="AC71" i="11"/>
  <c r="AC61" i="11"/>
  <c r="AC67" i="11"/>
  <c r="AC62" i="11"/>
  <c r="AC72" i="11"/>
  <c r="AC68" i="11"/>
  <c r="AC73" i="11"/>
  <c r="Y64" i="11"/>
  <c r="Y69" i="11"/>
  <c r="Y67" i="11"/>
  <c r="Y65" i="11"/>
  <c r="Y71" i="11"/>
  <c r="Y61" i="11"/>
  <c r="Y68" i="11"/>
  <c r="Y73" i="11"/>
  <c r="Y62" i="11"/>
  <c r="Y72" i="11"/>
  <c r="U64" i="11"/>
  <c r="U69" i="11"/>
  <c r="U65" i="11"/>
  <c r="U71" i="11"/>
  <c r="U61" i="11"/>
  <c r="U67" i="11"/>
  <c r="U68" i="11"/>
  <c r="U72" i="11"/>
  <c r="U73" i="11"/>
  <c r="U62" i="11"/>
  <c r="Q64" i="11"/>
  <c r="Q69" i="11"/>
  <c r="Q65" i="11"/>
  <c r="Q71" i="11"/>
  <c r="Q67" i="11"/>
  <c r="Q61" i="11"/>
  <c r="Q62" i="11"/>
  <c r="Q73" i="11"/>
  <c r="Q68" i="11"/>
  <c r="Q72" i="11"/>
  <c r="M64" i="11"/>
  <c r="M69" i="11"/>
  <c r="M65" i="11"/>
  <c r="M71" i="11"/>
  <c r="M61" i="11"/>
  <c r="M67" i="11"/>
  <c r="M62" i="11"/>
  <c r="M72" i="11"/>
  <c r="M73" i="11"/>
  <c r="M68" i="11"/>
  <c r="I64" i="11"/>
  <c r="I69" i="11"/>
  <c r="I65" i="11"/>
  <c r="I71" i="11"/>
  <c r="I61" i="11"/>
  <c r="I67" i="11"/>
  <c r="I62" i="11"/>
  <c r="I68" i="11"/>
  <c r="I73" i="11"/>
  <c r="I72" i="11"/>
  <c r="E64" i="11"/>
  <c r="E69" i="11"/>
  <c r="E65" i="11"/>
  <c r="E71" i="11"/>
  <c r="E61" i="11"/>
  <c r="E67" i="11"/>
  <c r="E68" i="11"/>
  <c r="E72" i="11"/>
  <c r="E62" i="11"/>
  <c r="E73" i="11"/>
  <c r="AE58" i="11"/>
  <c r="C73" i="11"/>
  <c r="C68" i="11"/>
  <c r="C62" i="11"/>
  <c r="C72" i="11"/>
  <c r="C67" i="11"/>
  <c r="C67" i="9"/>
  <c r="C62" i="9"/>
  <c r="Y61" i="10"/>
  <c r="Y62" i="10"/>
  <c r="Y64" i="10"/>
  <c r="Y65" i="10"/>
  <c r="Y67" i="10"/>
  <c r="Y68" i="10"/>
  <c r="Y69" i="10"/>
  <c r="Y71" i="10"/>
  <c r="Y72" i="10"/>
  <c r="Y73" i="10"/>
  <c r="I61" i="10"/>
  <c r="I62" i="10"/>
  <c r="I64" i="10"/>
  <c r="I65" i="10"/>
  <c r="I67" i="10"/>
  <c r="I68" i="10"/>
  <c r="I69" i="10"/>
  <c r="I71" i="10"/>
  <c r="I72" i="10"/>
  <c r="I73" i="10"/>
  <c r="U61" i="10"/>
  <c r="U62" i="10"/>
  <c r="U64" i="10"/>
  <c r="U65" i="10"/>
  <c r="U67" i="10"/>
  <c r="U68" i="10"/>
  <c r="U69" i="10"/>
  <c r="U71" i="10"/>
  <c r="U72" i="10"/>
  <c r="U73" i="10"/>
  <c r="E61" i="10"/>
  <c r="E62" i="10"/>
  <c r="E64" i="10"/>
  <c r="E65" i="10"/>
  <c r="E67" i="10"/>
  <c r="E68" i="10"/>
  <c r="E69" i="10"/>
  <c r="E71" i="10"/>
  <c r="E72" i="10"/>
  <c r="E73" i="10"/>
  <c r="AG61" i="10"/>
  <c r="AG62" i="10"/>
  <c r="AG64" i="10"/>
  <c r="AG65" i="10"/>
  <c r="AG67" i="10"/>
  <c r="AG68" i="10"/>
  <c r="AG69" i="10"/>
  <c r="AG71" i="10"/>
  <c r="AG72" i="10"/>
  <c r="AG73" i="10"/>
  <c r="Q61" i="10"/>
  <c r="Q62" i="10"/>
  <c r="Q64" i="10"/>
  <c r="Q65" i="10"/>
  <c r="Q67" i="10"/>
  <c r="Q68" i="10"/>
  <c r="Q69" i="10"/>
  <c r="Q71" i="10"/>
  <c r="Q72" i="10"/>
  <c r="Q73" i="10"/>
  <c r="AC61" i="10"/>
  <c r="AC62" i="10"/>
  <c r="AC64" i="10"/>
  <c r="AC65" i="10"/>
  <c r="AC67" i="10"/>
  <c r="AC68" i="10"/>
  <c r="AC69" i="10"/>
  <c r="AC71" i="10"/>
  <c r="AC72" i="10"/>
  <c r="AC73" i="10"/>
  <c r="M61" i="10"/>
  <c r="M62" i="10"/>
  <c r="M64" i="10"/>
  <c r="M65" i="10"/>
  <c r="M67" i="10"/>
  <c r="M68" i="10"/>
  <c r="M69" i="10"/>
  <c r="M71" i="10"/>
  <c r="M72" i="10"/>
  <c r="M73" i="10"/>
  <c r="AF61" i="10"/>
  <c r="AF62" i="10"/>
  <c r="AF64" i="10"/>
  <c r="AF65" i="10"/>
  <c r="AF67" i="10"/>
  <c r="AF68" i="10"/>
  <c r="AF69" i="10"/>
  <c r="AF71" i="10"/>
  <c r="AF72" i="10"/>
  <c r="AF73" i="10"/>
  <c r="AB61" i="10"/>
  <c r="AB62" i="10"/>
  <c r="AB64" i="10"/>
  <c r="AB65" i="10"/>
  <c r="AB69" i="10"/>
  <c r="AB71" i="10"/>
  <c r="AB67" i="10"/>
  <c r="AB68" i="10"/>
  <c r="AB72" i="10"/>
  <c r="AB73" i="10"/>
  <c r="X61" i="10"/>
  <c r="X62" i="10"/>
  <c r="X64" i="10"/>
  <c r="X65" i="10"/>
  <c r="X67" i="10"/>
  <c r="X68" i="10"/>
  <c r="X69" i="10"/>
  <c r="X71" i="10"/>
  <c r="X72" i="10"/>
  <c r="X73" i="10"/>
  <c r="T61" i="10"/>
  <c r="T62" i="10"/>
  <c r="T64" i="10"/>
  <c r="T65" i="10"/>
  <c r="T67" i="10"/>
  <c r="T68" i="10"/>
  <c r="T69" i="10"/>
  <c r="T71" i="10"/>
  <c r="T72" i="10"/>
  <c r="T73" i="10"/>
  <c r="P61" i="10"/>
  <c r="P62" i="10"/>
  <c r="P64" i="10"/>
  <c r="P65" i="10"/>
  <c r="P67" i="10"/>
  <c r="P68" i="10"/>
  <c r="P69" i="10"/>
  <c r="P71" i="10"/>
  <c r="P72" i="10"/>
  <c r="P73" i="10"/>
  <c r="L61" i="10"/>
  <c r="L62" i="10"/>
  <c r="L64" i="10"/>
  <c r="L65" i="10"/>
  <c r="L67" i="10"/>
  <c r="L68" i="10"/>
  <c r="L71" i="10"/>
  <c r="L72" i="10"/>
  <c r="L73" i="10"/>
  <c r="L69" i="10"/>
  <c r="H61" i="10"/>
  <c r="H62" i="10"/>
  <c r="H64" i="10"/>
  <c r="H65" i="10"/>
  <c r="H67" i="10"/>
  <c r="H68" i="10"/>
  <c r="H69" i="10"/>
  <c r="H71" i="10"/>
  <c r="H72" i="10"/>
  <c r="H73" i="10"/>
  <c r="D61" i="10"/>
  <c r="D62" i="10"/>
  <c r="D64" i="10"/>
  <c r="D65" i="10"/>
  <c r="D67" i="10"/>
  <c r="D68" i="10"/>
  <c r="D69" i="10"/>
  <c r="D71" i="10"/>
  <c r="D72" i="10"/>
  <c r="D73" i="10"/>
  <c r="AE61" i="10"/>
  <c r="AE62" i="10"/>
  <c r="AE64" i="10"/>
  <c r="AE65" i="10"/>
  <c r="AE67" i="10"/>
  <c r="AE68" i="10"/>
  <c r="AE69" i="10"/>
  <c r="AE71" i="10"/>
  <c r="AE72" i="10"/>
  <c r="AE73" i="10"/>
  <c r="AA61" i="10"/>
  <c r="AA62" i="10"/>
  <c r="AA64" i="10"/>
  <c r="AA65" i="10"/>
  <c r="AA67" i="10"/>
  <c r="AA68" i="10"/>
  <c r="AA69" i="10"/>
  <c r="AA71" i="10"/>
  <c r="AA72" i="10"/>
  <c r="AA73" i="10"/>
  <c r="W61" i="10"/>
  <c r="W62" i="10"/>
  <c r="W64" i="10"/>
  <c r="W65" i="10"/>
  <c r="W72" i="10"/>
  <c r="W69" i="10"/>
  <c r="W71" i="10"/>
  <c r="W73" i="10"/>
  <c r="W67" i="10"/>
  <c r="W68" i="10"/>
  <c r="S61" i="10"/>
  <c r="S62" i="10"/>
  <c r="S64" i="10"/>
  <c r="S65" i="10"/>
  <c r="S68" i="10"/>
  <c r="S69" i="10"/>
  <c r="S71" i="10"/>
  <c r="S72" i="10"/>
  <c r="S73" i="10"/>
  <c r="S67" i="10"/>
  <c r="O61" i="10"/>
  <c r="O62" i="10"/>
  <c r="O64" i="10"/>
  <c r="O65" i="10"/>
  <c r="O68" i="10"/>
  <c r="O69" i="10"/>
  <c r="O71" i="10"/>
  <c r="O72" i="10"/>
  <c r="O73" i="10"/>
  <c r="O67" i="10"/>
  <c r="K61" i="10"/>
  <c r="K62" i="10"/>
  <c r="K64" i="10"/>
  <c r="K65" i="10"/>
  <c r="K67" i="10"/>
  <c r="K68" i="10"/>
  <c r="K69" i="10"/>
  <c r="K71" i="10"/>
  <c r="K72" i="10"/>
  <c r="K73" i="10"/>
  <c r="G61" i="10"/>
  <c r="G62" i="10"/>
  <c r="G64" i="10"/>
  <c r="G65" i="10"/>
  <c r="G67" i="10"/>
  <c r="G69" i="10"/>
  <c r="G68" i="10"/>
  <c r="G71" i="10"/>
  <c r="G72" i="10"/>
  <c r="G73" i="10"/>
  <c r="AD65" i="10"/>
  <c r="AD67" i="10"/>
  <c r="AD68" i="10"/>
  <c r="AD69" i="10"/>
  <c r="AD71" i="10"/>
  <c r="AD72" i="10"/>
  <c r="AD73" i="10"/>
  <c r="AD61" i="10"/>
  <c r="AD62" i="10"/>
  <c r="AD64" i="10"/>
  <c r="Z61" i="10"/>
  <c r="Z65" i="10"/>
  <c r="Z62" i="10"/>
  <c r="Z67" i="10"/>
  <c r="Z68" i="10"/>
  <c r="Z69" i="10"/>
  <c r="Z71" i="10"/>
  <c r="Z72" i="10"/>
  <c r="Z73" i="10"/>
  <c r="Z64" i="10"/>
  <c r="V62" i="10"/>
  <c r="V64" i="10"/>
  <c r="V61" i="10"/>
  <c r="V65" i="10"/>
  <c r="V67" i="10"/>
  <c r="V68" i="10"/>
  <c r="V69" i="10"/>
  <c r="V71" i="10"/>
  <c r="V72" i="10"/>
  <c r="V73" i="10"/>
  <c r="R64" i="10"/>
  <c r="R67" i="10"/>
  <c r="R65" i="10"/>
  <c r="R68" i="10"/>
  <c r="R61" i="10"/>
  <c r="R62" i="10"/>
  <c r="R69" i="10"/>
  <c r="R71" i="10"/>
  <c r="R72" i="10"/>
  <c r="R73" i="10"/>
  <c r="N65" i="10"/>
  <c r="N68" i="10"/>
  <c r="N69" i="10"/>
  <c r="N71" i="10"/>
  <c r="N72" i="10"/>
  <c r="N73" i="10"/>
  <c r="N61" i="10"/>
  <c r="N64" i="10"/>
  <c r="N62" i="10"/>
  <c r="N67" i="10"/>
  <c r="J61" i="10"/>
  <c r="J67" i="10"/>
  <c r="J62" i="10"/>
  <c r="J68" i="10"/>
  <c r="J69" i="10"/>
  <c r="J71" i="10"/>
  <c r="J72" i="10"/>
  <c r="J73" i="10"/>
  <c r="J65" i="10"/>
  <c r="J64" i="10"/>
  <c r="F62" i="10"/>
  <c r="F64" i="10"/>
  <c r="F65" i="10"/>
  <c r="F68" i="10"/>
  <c r="F69" i="10"/>
  <c r="F71" i="10"/>
  <c r="F72" i="10"/>
  <c r="F73" i="10"/>
  <c r="F61" i="10"/>
  <c r="F67" i="10"/>
  <c r="C72" i="9"/>
  <c r="C61" i="9"/>
  <c r="AG59" i="9"/>
  <c r="AD64" i="9"/>
  <c r="AD69" i="9"/>
  <c r="AD62" i="9"/>
  <c r="AD68" i="9"/>
  <c r="AD73" i="9"/>
  <c r="AD72" i="9"/>
  <c r="AD71" i="9"/>
  <c r="AD61" i="9"/>
  <c r="AD67" i="9"/>
  <c r="AD65" i="9"/>
  <c r="Z64" i="9"/>
  <c r="Z69" i="9"/>
  <c r="Z62" i="9"/>
  <c r="Z68" i="9"/>
  <c r="Z73" i="9"/>
  <c r="Z67" i="9"/>
  <c r="Z65" i="9"/>
  <c r="Z61" i="9"/>
  <c r="Z72" i="9"/>
  <c r="Z71" i="9"/>
  <c r="V64" i="9"/>
  <c r="V69" i="9"/>
  <c r="V62" i="9"/>
  <c r="V68" i="9"/>
  <c r="V73" i="9"/>
  <c r="V72" i="9"/>
  <c r="V65" i="9"/>
  <c r="V61" i="9"/>
  <c r="V71" i="9"/>
  <c r="V67" i="9"/>
  <c r="N64" i="9"/>
  <c r="N69" i="9"/>
  <c r="N62" i="9"/>
  <c r="N68" i="9"/>
  <c r="N73" i="9"/>
  <c r="N72" i="9"/>
  <c r="N71" i="9"/>
  <c r="N67" i="9"/>
  <c r="N61" i="9"/>
  <c r="N65" i="9"/>
  <c r="F64" i="9"/>
  <c r="F69" i="9"/>
  <c r="F62" i="9"/>
  <c r="F68" i="9"/>
  <c r="F73" i="9"/>
  <c r="F72" i="9"/>
  <c r="F61" i="9"/>
  <c r="F71" i="9"/>
  <c r="F65" i="9"/>
  <c r="F67" i="9"/>
  <c r="AC62" i="9"/>
  <c r="AC68" i="9"/>
  <c r="AC73" i="9"/>
  <c r="AC61" i="9"/>
  <c r="AC67" i="9"/>
  <c r="AC72" i="9"/>
  <c r="AC71" i="9"/>
  <c r="AC69" i="9"/>
  <c r="AC65" i="9"/>
  <c r="AC64" i="9"/>
  <c r="Y62" i="9"/>
  <c r="Y68" i="9"/>
  <c r="Y73" i="9"/>
  <c r="Y61" i="9"/>
  <c r="Y67" i="9"/>
  <c r="Y72" i="9"/>
  <c r="Y65" i="9"/>
  <c r="Y64" i="9"/>
  <c r="Y69" i="9"/>
  <c r="Y71" i="9"/>
  <c r="U62" i="9"/>
  <c r="U68" i="9"/>
  <c r="U73" i="9"/>
  <c r="U61" i="9"/>
  <c r="U67" i="9"/>
  <c r="U72" i="9"/>
  <c r="U71" i="9"/>
  <c r="U64" i="9"/>
  <c r="U69" i="9"/>
  <c r="U65" i="9"/>
  <c r="Q62" i="9"/>
  <c r="Q68" i="9"/>
  <c r="Q73" i="9"/>
  <c r="Q61" i="9"/>
  <c r="Q67" i="9"/>
  <c r="Q72" i="9"/>
  <c r="Q65" i="9"/>
  <c r="Q69" i="9"/>
  <c r="Q64" i="9"/>
  <c r="Q71" i="9"/>
  <c r="M62" i="9"/>
  <c r="M68" i="9"/>
  <c r="M73" i="9"/>
  <c r="M61" i="9"/>
  <c r="M67" i="9"/>
  <c r="M72" i="9"/>
  <c r="M71" i="9"/>
  <c r="M69" i="9"/>
  <c r="M64" i="9"/>
  <c r="M65" i="9"/>
  <c r="I62" i="9"/>
  <c r="I68" i="9"/>
  <c r="I73" i="9"/>
  <c r="I61" i="9"/>
  <c r="I67" i="9"/>
  <c r="I72" i="9"/>
  <c r="I65" i="9"/>
  <c r="I64" i="9"/>
  <c r="I71" i="9"/>
  <c r="I69" i="9"/>
  <c r="E62" i="9"/>
  <c r="E68" i="9"/>
  <c r="E73" i="9"/>
  <c r="E61" i="9"/>
  <c r="E67" i="9"/>
  <c r="E72" i="9"/>
  <c r="E71" i="9"/>
  <c r="E69" i="9"/>
  <c r="E65" i="9"/>
  <c r="E64" i="9"/>
  <c r="R64" i="9"/>
  <c r="R69" i="9"/>
  <c r="R62" i="9"/>
  <c r="R68" i="9"/>
  <c r="R73" i="9"/>
  <c r="R61" i="9"/>
  <c r="R67" i="9"/>
  <c r="R65" i="9"/>
  <c r="R71" i="9"/>
  <c r="R72" i="9"/>
  <c r="J64" i="9"/>
  <c r="J69" i="9"/>
  <c r="J62" i="9"/>
  <c r="J68" i="9"/>
  <c r="J73" i="9"/>
  <c r="J67" i="9"/>
  <c r="J71" i="9"/>
  <c r="J65" i="9"/>
  <c r="J61" i="9"/>
  <c r="J72" i="9"/>
  <c r="AF61" i="9"/>
  <c r="AF67" i="9"/>
  <c r="AF72" i="9"/>
  <c r="AF65" i="9"/>
  <c r="AF71" i="9"/>
  <c r="AF64" i="9"/>
  <c r="AF62" i="9"/>
  <c r="AF73" i="9"/>
  <c r="AF68" i="9"/>
  <c r="AF69" i="9"/>
  <c r="AB61" i="9"/>
  <c r="AB67" i="9"/>
  <c r="AB72" i="9"/>
  <c r="AB65" i="9"/>
  <c r="AB71" i="9"/>
  <c r="AB69" i="9"/>
  <c r="AB73" i="9"/>
  <c r="AB68" i="9"/>
  <c r="AB62" i="9"/>
  <c r="AB64" i="9"/>
  <c r="X62" i="9"/>
  <c r="X61" i="9"/>
  <c r="X67" i="9"/>
  <c r="X72" i="9"/>
  <c r="X65" i="9"/>
  <c r="X71" i="9"/>
  <c r="X64" i="9"/>
  <c r="X68" i="9"/>
  <c r="X73" i="9"/>
  <c r="X69" i="9"/>
  <c r="T62" i="9"/>
  <c r="T61" i="9"/>
  <c r="T67" i="9"/>
  <c r="T72" i="9"/>
  <c r="T65" i="9"/>
  <c r="T71" i="9"/>
  <c r="T69" i="9"/>
  <c r="T68" i="9"/>
  <c r="T64" i="9"/>
  <c r="T73" i="9"/>
  <c r="P62" i="9"/>
  <c r="P61" i="9"/>
  <c r="P67" i="9"/>
  <c r="P72" i="9"/>
  <c r="P65" i="9"/>
  <c r="P71" i="9"/>
  <c r="P64" i="9"/>
  <c r="P73" i="9"/>
  <c r="P69" i="9"/>
  <c r="P68" i="9"/>
  <c r="L62" i="9"/>
  <c r="L61" i="9"/>
  <c r="L67" i="9"/>
  <c r="L72" i="9"/>
  <c r="L65" i="9"/>
  <c r="L71" i="9"/>
  <c r="L69" i="9"/>
  <c r="L73" i="9"/>
  <c r="L68" i="9"/>
  <c r="L64" i="9"/>
  <c r="H62" i="9"/>
  <c r="H61" i="9"/>
  <c r="H67" i="9"/>
  <c r="H72" i="9"/>
  <c r="H65" i="9"/>
  <c r="H71" i="9"/>
  <c r="H64" i="9"/>
  <c r="H73" i="9"/>
  <c r="H68" i="9"/>
  <c r="H69" i="9"/>
  <c r="D62" i="9"/>
  <c r="D61" i="9"/>
  <c r="D67" i="9"/>
  <c r="D72" i="9"/>
  <c r="D65" i="9"/>
  <c r="D71" i="9"/>
  <c r="D69" i="9"/>
  <c r="D68" i="9"/>
  <c r="D64" i="9"/>
  <c r="D73" i="9"/>
  <c r="AE61" i="9"/>
  <c r="AE65" i="9"/>
  <c r="AE71" i="9"/>
  <c r="AE64" i="9"/>
  <c r="AE69" i="9"/>
  <c r="AE62" i="9"/>
  <c r="AE73" i="9"/>
  <c r="AE67" i="9"/>
  <c r="AE72" i="9"/>
  <c r="AE68" i="9"/>
  <c r="AA61" i="9"/>
  <c r="AA65" i="9"/>
  <c r="AA71" i="9"/>
  <c r="AA64" i="9"/>
  <c r="AA69" i="9"/>
  <c r="AA68" i="9"/>
  <c r="AA72" i="9"/>
  <c r="AA67" i="9"/>
  <c r="AA62" i="9"/>
  <c r="AA73" i="9"/>
  <c r="W61" i="9"/>
  <c r="W65" i="9"/>
  <c r="W71" i="9"/>
  <c r="W64" i="9"/>
  <c r="W69" i="9"/>
  <c r="W73" i="9"/>
  <c r="W62" i="9"/>
  <c r="W72" i="9"/>
  <c r="W68" i="9"/>
  <c r="W67" i="9"/>
  <c r="S61" i="9"/>
  <c r="S65" i="9"/>
  <c r="S71" i="9"/>
  <c r="S64" i="9"/>
  <c r="S69" i="9"/>
  <c r="S62" i="9"/>
  <c r="S68" i="9"/>
  <c r="S67" i="9"/>
  <c r="S73" i="9"/>
  <c r="S72" i="9"/>
  <c r="O61" i="9"/>
  <c r="O65" i="9"/>
  <c r="O71" i="9"/>
  <c r="O64" i="9"/>
  <c r="O69" i="9"/>
  <c r="O73" i="9"/>
  <c r="O67" i="9"/>
  <c r="O72" i="9"/>
  <c r="O68" i="9"/>
  <c r="O62" i="9"/>
  <c r="K61" i="9"/>
  <c r="K65" i="9"/>
  <c r="K71" i="9"/>
  <c r="K64" i="9"/>
  <c r="K69" i="9"/>
  <c r="K68" i="9"/>
  <c r="K72" i="9"/>
  <c r="K67" i="9"/>
  <c r="K62" i="9"/>
  <c r="K73" i="9"/>
  <c r="G61" i="9"/>
  <c r="G65" i="9"/>
  <c r="G71" i="9"/>
  <c r="G64" i="9"/>
  <c r="G69" i="9"/>
  <c r="G73" i="9"/>
  <c r="G62" i="9"/>
  <c r="G72" i="9"/>
  <c r="G67" i="9"/>
  <c r="G68" i="9"/>
  <c r="AG58" i="9"/>
  <c r="C69" i="9"/>
  <c r="C64" i="9"/>
  <c r="C71" i="9"/>
  <c r="AE61" i="8"/>
  <c r="AE62" i="8"/>
  <c r="AE64" i="8"/>
  <c r="AE65" i="8"/>
  <c r="AE67" i="8"/>
  <c r="AE68" i="8"/>
  <c r="AE69" i="8"/>
  <c r="AE71" i="8"/>
  <c r="AE72" i="8"/>
  <c r="AE73" i="8"/>
  <c r="O61" i="8"/>
  <c r="O62" i="8"/>
  <c r="O64" i="8"/>
  <c r="O65" i="8"/>
  <c r="O67" i="8"/>
  <c r="O68" i="8"/>
  <c r="O69" i="8"/>
  <c r="O71" i="8"/>
  <c r="O72" i="8"/>
  <c r="O73" i="8"/>
  <c r="AC61" i="8"/>
  <c r="AC62" i="8"/>
  <c r="AC64" i="8"/>
  <c r="AC65" i="8"/>
  <c r="AC67" i="8"/>
  <c r="AC68" i="8"/>
  <c r="AC69" i="8"/>
  <c r="AC71" i="8"/>
  <c r="AC72" i="8"/>
  <c r="AC73" i="8"/>
  <c r="U61" i="8"/>
  <c r="U62" i="8"/>
  <c r="U64" i="8"/>
  <c r="U65" i="8"/>
  <c r="U67" i="8"/>
  <c r="U68" i="8"/>
  <c r="U69" i="8"/>
  <c r="U71" i="8"/>
  <c r="U72" i="8"/>
  <c r="U73" i="8"/>
  <c r="M61" i="8"/>
  <c r="M62" i="8"/>
  <c r="M64" i="8"/>
  <c r="M65" i="8"/>
  <c r="M67" i="8"/>
  <c r="M68" i="8"/>
  <c r="M69" i="8"/>
  <c r="M71" i="8"/>
  <c r="M72" i="8"/>
  <c r="M73" i="8"/>
  <c r="E61" i="8"/>
  <c r="E62" i="8"/>
  <c r="E64" i="8"/>
  <c r="E65" i="8"/>
  <c r="E67" i="8"/>
  <c r="E68" i="8"/>
  <c r="E69" i="8"/>
  <c r="E71" i="8"/>
  <c r="E72" i="8"/>
  <c r="E73" i="8"/>
  <c r="W61" i="8"/>
  <c r="W62" i="8"/>
  <c r="W64" i="8"/>
  <c r="W65" i="8"/>
  <c r="W67" i="8"/>
  <c r="W68" i="8"/>
  <c r="W69" i="8"/>
  <c r="W71" i="8"/>
  <c r="W72" i="8"/>
  <c r="W73" i="8"/>
  <c r="AA61" i="8"/>
  <c r="AA62" i="8"/>
  <c r="AA64" i="8"/>
  <c r="AA65" i="8"/>
  <c r="AA67" i="8"/>
  <c r="AA68" i="8"/>
  <c r="AA69" i="8"/>
  <c r="AA71" i="8"/>
  <c r="AA72" i="8"/>
  <c r="AA73" i="8"/>
  <c r="S61" i="8"/>
  <c r="S62" i="8"/>
  <c r="S64" i="8"/>
  <c r="S65" i="8"/>
  <c r="S67" i="8"/>
  <c r="S68" i="8"/>
  <c r="S69" i="8"/>
  <c r="S71" i="8"/>
  <c r="S72" i="8"/>
  <c r="S73" i="8"/>
  <c r="K61" i="8"/>
  <c r="K62" i="8"/>
  <c r="K64" i="8"/>
  <c r="K65" i="8"/>
  <c r="K67" i="8"/>
  <c r="K68" i="8"/>
  <c r="K69" i="8"/>
  <c r="K71" i="8"/>
  <c r="K72" i="8"/>
  <c r="K73" i="8"/>
  <c r="G61" i="8"/>
  <c r="G62" i="8"/>
  <c r="G64" i="8"/>
  <c r="G65" i="8"/>
  <c r="G67" i="8"/>
  <c r="G68" i="8"/>
  <c r="G69" i="8"/>
  <c r="G71" i="8"/>
  <c r="G72" i="8"/>
  <c r="G73" i="8"/>
  <c r="AG61" i="8"/>
  <c r="AG62" i="8"/>
  <c r="AG64" i="8"/>
  <c r="AG65" i="8"/>
  <c r="AG67" i="8"/>
  <c r="AG68" i="8"/>
  <c r="AG69" i="8"/>
  <c r="AG71" i="8"/>
  <c r="AG72" i="8"/>
  <c r="AG73" i="8"/>
  <c r="Y61" i="8"/>
  <c r="Y62" i="8"/>
  <c r="Y64" i="8"/>
  <c r="Y65" i="8"/>
  <c r="Y67" i="8"/>
  <c r="Y68" i="8"/>
  <c r="Y69" i="8"/>
  <c r="Y71" i="8"/>
  <c r="Y72" i="8"/>
  <c r="Y73" i="8"/>
  <c r="Q61" i="8"/>
  <c r="Q62" i="8"/>
  <c r="Q64" i="8"/>
  <c r="Q65" i="8"/>
  <c r="Q67" i="8"/>
  <c r="Q68" i="8"/>
  <c r="Q69" i="8"/>
  <c r="Q71" i="8"/>
  <c r="Q72" i="8"/>
  <c r="Q73" i="8"/>
  <c r="I61" i="8"/>
  <c r="I62" i="8"/>
  <c r="I64" i="8"/>
  <c r="I65" i="8"/>
  <c r="I67" i="8"/>
  <c r="I68" i="8"/>
  <c r="I69" i="8"/>
  <c r="I71" i="8"/>
  <c r="I72" i="8"/>
  <c r="I73" i="8"/>
  <c r="AF64" i="8"/>
  <c r="AF69" i="8"/>
  <c r="AF72" i="8"/>
  <c r="AF61" i="8"/>
  <c r="AF67" i="8"/>
  <c r="AF71" i="8"/>
  <c r="AF62" i="8"/>
  <c r="AF65" i="8"/>
  <c r="AF68" i="8"/>
  <c r="AF73" i="8"/>
  <c r="AB61" i="8"/>
  <c r="AB62" i="8"/>
  <c r="AB64" i="8"/>
  <c r="AB65" i="8"/>
  <c r="AB67" i="8"/>
  <c r="AB68" i="8"/>
  <c r="AB69" i="8"/>
  <c r="AB71" i="8"/>
  <c r="AB72" i="8"/>
  <c r="AB73" i="8"/>
  <c r="X65" i="8"/>
  <c r="X73" i="8"/>
  <c r="X62" i="8"/>
  <c r="X64" i="8"/>
  <c r="X68" i="8"/>
  <c r="X72" i="8"/>
  <c r="X61" i="8"/>
  <c r="X67" i="8"/>
  <c r="X69" i="8"/>
  <c r="X71" i="8"/>
  <c r="T61" i="8"/>
  <c r="T62" i="8"/>
  <c r="T64" i="8"/>
  <c r="T65" i="8"/>
  <c r="T67" i="8"/>
  <c r="T68" i="8"/>
  <c r="T69" i="8"/>
  <c r="T71" i="8"/>
  <c r="T72" i="8"/>
  <c r="T73" i="8"/>
  <c r="P61" i="8"/>
  <c r="P67" i="8"/>
  <c r="P68" i="8"/>
  <c r="P65" i="8"/>
  <c r="P69" i="8"/>
  <c r="P73" i="8"/>
  <c r="P62" i="8"/>
  <c r="P64" i="8"/>
  <c r="P71" i="8"/>
  <c r="P72" i="8"/>
  <c r="L61" i="8"/>
  <c r="L62" i="8"/>
  <c r="L64" i="8"/>
  <c r="L65" i="8"/>
  <c r="L67" i="8"/>
  <c r="L68" i="8"/>
  <c r="L69" i="8"/>
  <c r="L71" i="8"/>
  <c r="L72" i="8"/>
  <c r="L73" i="8"/>
  <c r="H62" i="8"/>
  <c r="H64" i="8"/>
  <c r="H69" i="8"/>
  <c r="H72" i="8"/>
  <c r="H61" i="8"/>
  <c r="H67" i="8"/>
  <c r="H71" i="8"/>
  <c r="H65" i="8"/>
  <c r="H68" i="8"/>
  <c r="H73" i="8"/>
  <c r="D61" i="8"/>
  <c r="D62" i="8"/>
  <c r="D64" i="8"/>
  <c r="D65" i="8"/>
  <c r="D67" i="8"/>
  <c r="D68" i="8"/>
  <c r="D69" i="8"/>
  <c r="D71" i="8"/>
  <c r="D72" i="8"/>
  <c r="D73" i="8"/>
  <c r="AD61" i="8"/>
  <c r="AD62" i="8"/>
  <c r="AD64" i="8"/>
  <c r="AD65" i="8"/>
  <c r="AD67" i="8"/>
  <c r="AD68" i="8"/>
  <c r="AD69" i="8"/>
  <c r="AD71" i="8"/>
  <c r="AD72" i="8"/>
  <c r="AD73" i="8"/>
  <c r="Z61" i="8"/>
  <c r="Z62" i="8"/>
  <c r="Z64" i="8"/>
  <c r="Z65" i="8"/>
  <c r="Z67" i="8"/>
  <c r="Z68" i="8"/>
  <c r="Z69" i="8"/>
  <c r="Z71" i="8"/>
  <c r="Z72" i="8"/>
  <c r="Z73" i="8"/>
  <c r="V61" i="8"/>
  <c r="V62" i="8"/>
  <c r="V64" i="8"/>
  <c r="V65" i="8"/>
  <c r="V67" i="8"/>
  <c r="V68" i="8"/>
  <c r="V69" i="8"/>
  <c r="V71" i="8"/>
  <c r="V72" i="8"/>
  <c r="V73" i="8"/>
  <c r="R61" i="8"/>
  <c r="R62" i="8"/>
  <c r="R64" i="8"/>
  <c r="R65" i="8"/>
  <c r="R67" i="8"/>
  <c r="R68" i="8"/>
  <c r="R69" i="8"/>
  <c r="R71" i="8"/>
  <c r="R72" i="8"/>
  <c r="R73" i="8"/>
  <c r="N61" i="8"/>
  <c r="N62" i="8"/>
  <c r="N64" i="8"/>
  <c r="N65" i="8"/>
  <c r="N67" i="8"/>
  <c r="N68" i="8"/>
  <c r="N69" i="8"/>
  <c r="N71" i="8"/>
  <c r="N72" i="8"/>
  <c r="N73" i="8"/>
  <c r="J61" i="8"/>
  <c r="J62" i="8"/>
  <c r="J64" i="8"/>
  <c r="J65" i="8"/>
  <c r="J67" i="8"/>
  <c r="J68" i="8"/>
  <c r="J69" i="8"/>
  <c r="J71" i="8"/>
  <c r="J72" i="8"/>
  <c r="J73" i="8"/>
  <c r="F61" i="8"/>
  <c r="F62" i="8"/>
  <c r="F64" i="8"/>
  <c r="F65" i="8"/>
  <c r="F67" i="8"/>
  <c r="F68" i="8"/>
  <c r="F69" i="8"/>
  <c r="F71" i="8"/>
  <c r="F72" i="8"/>
  <c r="F73" i="8"/>
  <c r="C73" i="8"/>
  <c r="C72" i="8"/>
  <c r="C71" i="8"/>
  <c r="C69" i="8"/>
  <c r="C68" i="8"/>
  <c r="C67" i="8"/>
  <c r="C65" i="8"/>
  <c r="C64" i="8"/>
  <c r="C62" i="8"/>
  <c r="AE61" i="7"/>
  <c r="AE62" i="7"/>
  <c r="AE64" i="7"/>
  <c r="AE65" i="7"/>
  <c r="AE67" i="7"/>
  <c r="AE68" i="7"/>
  <c r="AE69" i="7"/>
  <c r="AE71" i="7"/>
  <c r="AE72" i="7"/>
  <c r="AE73" i="7"/>
  <c r="G61" i="7"/>
  <c r="G62" i="7"/>
  <c r="G64" i="7"/>
  <c r="G65" i="7"/>
  <c r="G67" i="7"/>
  <c r="G68" i="7"/>
  <c r="G69" i="7"/>
  <c r="G71" i="7"/>
  <c r="G72" i="7"/>
  <c r="G73" i="7"/>
  <c r="AC61" i="7"/>
  <c r="AC62" i="7"/>
  <c r="AC64" i="7"/>
  <c r="AC65" i="7"/>
  <c r="AC67" i="7"/>
  <c r="AC68" i="7"/>
  <c r="AC69" i="7"/>
  <c r="AC71" i="7"/>
  <c r="AC72" i="7"/>
  <c r="AC73" i="7"/>
  <c r="U61" i="7"/>
  <c r="U62" i="7"/>
  <c r="U64" i="7"/>
  <c r="U65" i="7"/>
  <c r="U67" i="7"/>
  <c r="U68" i="7"/>
  <c r="U69" i="7"/>
  <c r="U71" i="7"/>
  <c r="U72" i="7"/>
  <c r="U73" i="7"/>
  <c r="M61" i="7"/>
  <c r="M62" i="7"/>
  <c r="M64" i="7"/>
  <c r="M65" i="7"/>
  <c r="M67" i="7"/>
  <c r="M68" i="7"/>
  <c r="M69" i="7"/>
  <c r="M71" i="7"/>
  <c r="M72" i="7"/>
  <c r="M73" i="7"/>
  <c r="E61" i="7"/>
  <c r="E62" i="7"/>
  <c r="E64" i="7"/>
  <c r="E65" i="7"/>
  <c r="E67" i="7"/>
  <c r="E68" i="7"/>
  <c r="E69" i="7"/>
  <c r="E71" i="7"/>
  <c r="E72" i="7"/>
  <c r="E73" i="7"/>
  <c r="O61" i="7"/>
  <c r="O62" i="7"/>
  <c r="O64" i="7"/>
  <c r="O65" i="7"/>
  <c r="O67" i="7"/>
  <c r="O68" i="7"/>
  <c r="O69" i="7"/>
  <c r="O71" i="7"/>
  <c r="O72" i="7"/>
  <c r="O73" i="7"/>
  <c r="AA61" i="7"/>
  <c r="AA62" i="7"/>
  <c r="AA64" i="7"/>
  <c r="AA65" i="7"/>
  <c r="AA67" i="7"/>
  <c r="AA68" i="7"/>
  <c r="AA69" i="7"/>
  <c r="AA71" i="7"/>
  <c r="AA72" i="7"/>
  <c r="AA73" i="7"/>
  <c r="S61" i="7"/>
  <c r="S62" i="7"/>
  <c r="S64" i="7"/>
  <c r="S65" i="7"/>
  <c r="S67" i="7"/>
  <c r="S68" i="7"/>
  <c r="S69" i="7"/>
  <c r="S71" i="7"/>
  <c r="S72" i="7"/>
  <c r="S73" i="7"/>
  <c r="K61" i="7"/>
  <c r="K62" i="7"/>
  <c r="K64" i="7"/>
  <c r="K65" i="7"/>
  <c r="K67" i="7"/>
  <c r="K68" i="7"/>
  <c r="K69" i="7"/>
  <c r="K71" i="7"/>
  <c r="K72" i="7"/>
  <c r="K73" i="7"/>
  <c r="W61" i="7"/>
  <c r="W62" i="7"/>
  <c r="W64" i="7"/>
  <c r="W65" i="7"/>
  <c r="W67" i="7"/>
  <c r="W68" i="7"/>
  <c r="W69" i="7"/>
  <c r="W71" i="7"/>
  <c r="W72" i="7"/>
  <c r="W73" i="7"/>
  <c r="AG61" i="7"/>
  <c r="AG62" i="7"/>
  <c r="AG64" i="7"/>
  <c r="AG65" i="7"/>
  <c r="AG67" i="7"/>
  <c r="AG68" i="7"/>
  <c r="AG69" i="7"/>
  <c r="AG71" i="7"/>
  <c r="AG72" i="7"/>
  <c r="AG73" i="7"/>
  <c r="Y61" i="7"/>
  <c r="Y62" i="7"/>
  <c r="Y64" i="7"/>
  <c r="Y65" i="7"/>
  <c r="Y67" i="7"/>
  <c r="Y68" i="7"/>
  <c r="Y69" i="7"/>
  <c r="Y71" i="7"/>
  <c r="Y72" i="7"/>
  <c r="Y73" i="7"/>
  <c r="Q61" i="7"/>
  <c r="Q62" i="7"/>
  <c r="Q64" i="7"/>
  <c r="Q65" i="7"/>
  <c r="Q67" i="7"/>
  <c r="Q68" i="7"/>
  <c r="Q69" i="7"/>
  <c r="Q71" i="7"/>
  <c r="Q72" i="7"/>
  <c r="Q73" i="7"/>
  <c r="I61" i="7"/>
  <c r="I62" i="7"/>
  <c r="I64" i="7"/>
  <c r="I65" i="7"/>
  <c r="I67" i="7"/>
  <c r="I68" i="7"/>
  <c r="I69" i="7"/>
  <c r="I71" i="7"/>
  <c r="I72" i="7"/>
  <c r="I73" i="7"/>
  <c r="AF61" i="7"/>
  <c r="AF62" i="7"/>
  <c r="AF65" i="7"/>
  <c r="AF68" i="7"/>
  <c r="AF69" i="7"/>
  <c r="AF73" i="7"/>
  <c r="AF64" i="7"/>
  <c r="AF71" i="7"/>
  <c r="AF67" i="7"/>
  <c r="AF72" i="7"/>
  <c r="AB61" i="7"/>
  <c r="AB62" i="7"/>
  <c r="AB64" i="7"/>
  <c r="AB65" i="7"/>
  <c r="AB67" i="7"/>
  <c r="AB68" i="7"/>
  <c r="AB69" i="7"/>
  <c r="AB71" i="7"/>
  <c r="AB72" i="7"/>
  <c r="AB73" i="7"/>
  <c r="X64" i="7"/>
  <c r="X67" i="7"/>
  <c r="X71" i="7"/>
  <c r="X72" i="7"/>
  <c r="X61" i="7"/>
  <c r="X62" i="7"/>
  <c r="X65" i="7"/>
  <c r="X68" i="7"/>
  <c r="X69" i="7"/>
  <c r="X73" i="7"/>
  <c r="T61" i="7"/>
  <c r="T62" i="7"/>
  <c r="T64" i="7"/>
  <c r="T65" i="7"/>
  <c r="T67" i="7"/>
  <c r="T68" i="7"/>
  <c r="T69" i="7"/>
  <c r="T71" i="7"/>
  <c r="T72" i="7"/>
  <c r="T73" i="7"/>
  <c r="P65" i="7"/>
  <c r="P68" i="7"/>
  <c r="P61" i="7"/>
  <c r="P62" i="7"/>
  <c r="P73" i="7"/>
  <c r="P64" i="7"/>
  <c r="P67" i="7"/>
  <c r="P69" i="7"/>
  <c r="P71" i="7"/>
  <c r="P72" i="7"/>
  <c r="L61" i="7"/>
  <c r="L62" i="7"/>
  <c r="L64" i="7"/>
  <c r="L65" i="7"/>
  <c r="L67" i="7"/>
  <c r="L68" i="7"/>
  <c r="L69" i="7"/>
  <c r="L71" i="7"/>
  <c r="L72" i="7"/>
  <c r="L73" i="7"/>
  <c r="H61" i="7"/>
  <c r="H72" i="7"/>
  <c r="H73" i="7"/>
  <c r="H64" i="7"/>
  <c r="H67" i="7"/>
  <c r="H68" i="7"/>
  <c r="H69" i="7"/>
  <c r="H71" i="7"/>
  <c r="H62" i="7"/>
  <c r="H65" i="7"/>
  <c r="D61" i="7"/>
  <c r="D62" i="7"/>
  <c r="D64" i="7"/>
  <c r="D65" i="7"/>
  <c r="D67" i="7"/>
  <c r="D68" i="7"/>
  <c r="D69" i="7"/>
  <c r="D71" i="7"/>
  <c r="D72" i="7"/>
  <c r="D73" i="7"/>
  <c r="AD61" i="7"/>
  <c r="AD62" i="7"/>
  <c r="AD64" i="7"/>
  <c r="AD65" i="7"/>
  <c r="AD67" i="7"/>
  <c r="AD68" i="7"/>
  <c r="AD69" i="7"/>
  <c r="AD71" i="7"/>
  <c r="AD72" i="7"/>
  <c r="AD73" i="7"/>
  <c r="Z61" i="7"/>
  <c r="Z62" i="7"/>
  <c r="Z64" i="7"/>
  <c r="Z65" i="7"/>
  <c r="Z67" i="7"/>
  <c r="Z68" i="7"/>
  <c r="Z69" i="7"/>
  <c r="Z71" i="7"/>
  <c r="Z72" i="7"/>
  <c r="Z73" i="7"/>
  <c r="V61" i="7"/>
  <c r="V62" i="7"/>
  <c r="V64" i="7"/>
  <c r="V65" i="7"/>
  <c r="V67" i="7"/>
  <c r="V68" i="7"/>
  <c r="V69" i="7"/>
  <c r="V71" i="7"/>
  <c r="V72" i="7"/>
  <c r="V73" i="7"/>
  <c r="R61" i="7"/>
  <c r="R62" i="7"/>
  <c r="R64" i="7"/>
  <c r="R65" i="7"/>
  <c r="R67" i="7"/>
  <c r="R68" i="7"/>
  <c r="R69" i="7"/>
  <c r="R71" i="7"/>
  <c r="R72" i="7"/>
  <c r="R73" i="7"/>
  <c r="N61" i="7"/>
  <c r="N62" i="7"/>
  <c r="N64" i="7"/>
  <c r="N65" i="7"/>
  <c r="N67" i="7"/>
  <c r="N68" i="7"/>
  <c r="N69" i="7"/>
  <c r="N71" i="7"/>
  <c r="N72" i="7"/>
  <c r="N73" i="7"/>
  <c r="J61" i="7"/>
  <c r="J62" i="7"/>
  <c r="J64" i="7"/>
  <c r="J65" i="7"/>
  <c r="J67" i="7"/>
  <c r="J68" i="7"/>
  <c r="J69" i="7"/>
  <c r="J71" i="7"/>
  <c r="J72" i="7"/>
  <c r="J73" i="7"/>
  <c r="F61" i="7"/>
  <c r="F62" i="7"/>
  <c r="F64" i="7"/>
  <c r="F65" i="7"/>
  <c r="F67" i="7"/>
  <c r="F68" i="7"/>
  <c r="F69" i="7"/>
  <c r="F71" i="7"/>
  <c r="F72" i="7"/>
  <c r="F73" i="7"/>
  <c r="C73" i="7"/>
  <c r="C72" i="7"/>
  <c r="C71" i="7"/>
  <c r="C69" i="7"/>
  <c r="C68" i="7"/>
  <c r="C67" i="7"/>
  <c r="C65" i="7"/>
  <c r="C64" i="7"/>
  <c r="C62" i="7"/>
  <c r="C67" i="6"/>
  <c r="C73" i="6"/>
  <c r="C62" i="6"/>
  <c r="C72" i="6"/>
  <c r="C61" i="6"/>
  <c r="AG58" i="6"/>
  <c r="C68" i="6"/>
  <c r="AD64" i="6"/>
  <c r="AD69" i="6"/>
  <c r="AD62" i="6"/>
  <c r="AD68" i="6"/>
  <c r="AD73" i="6"/>
  <c r="AD71" i="6"/>
  <c r="AD67" i="6"/>
  <c r="AD61" i="6"/>
  <c r="AD72" i="6"/>
  <c r="AD65" i="6"/>
  <c r="Z64" i="6"/>
  <c r="Z69" i="6"/>
  <c r="Z62" i="6"/>
  <c r="Z68" i="6"/>
  <c r="Z73" i="6"/>
  <c r="Z65" i="6"/>
  <c r="Z72" i="6"/>
  <c r="Z61" i="6"/>
  <c r="Z71" i="6"/>
  <c r="Z67" i="6"/>
  <c r="V64" i="6"/>
  <c r="V69" i="6"/>
  <c r="V62" i="6"/>
  <c r="V68" i="6"/>
  <c r="V73" i="6"/>
  <c r="V71" i="6"/>
  <c r="V67" i="6"/>
  <c r="V61" i="6"/>
  <c r="V65" i="6"/>
  <c r="V72" i="6"/>
  <c r="R64" i="6"/>
  <c r="R69" i="6"/>
  <c r="R62" i="6"/>
  <c r="R68" i="6"/>
  <c r="R73" i="6"/>
  <c r="R65" i="6"/>
  <c r="R67" i="6"/>
  <c r="R61" i="6"/>
  <c r="R72" i="6"/>
  <c r="R71" i="6"/>
  <c r="J64" i="6"/>
  <c r="J69" i="6"/>
  <c r="J62" i="6"/>
  <c r="J68" i="6"/>
  <c r="J73" i="6"/>
  <c r="J65" i="6"/>
  <c r="J61" i="6"/>
  <c r="J72" i="6"/>
  <c r="J67" i="6"/>
  <c r="J71" i="6"/>
  <c r="AC62" i="6"/>
  <c r="AC68" i="6"/>
  <c r="AC73" i="6"/>
  <c r="AC61" i="6"/>
  <c r="AC67" i="6"/>
  <c r="AC72" i="6"/>
  <c r="AC69" i="6"/>
  <c r="AC71" i="6"/>
  <c r="AC65" i="6"/>
  <c r="AC64" i="6"/>
  <c r="Y62" i="6"/>
  <c r="Y68" i="6"/>
  <c r="Y73" i="6"/>
  <c r="Y61" i="6"/>
  <c r="Y67" i="6"/>
  <c r="Y72" i="6"/>
  <c r="Y64" i="6"/>
  <c r="Y71" i="6"/>
  <c r="Y65" i="6"/>
  <c r="Y69" i="6"/>
  <c r="U62" i="6"/>
  <c r="U68" i="6"/>
  <c r="U73" i="6"/>
  <c r="U61" i="6"/>
  <c r="U67" i="6"/>
  <c r="U72" i="6"/>
  <c r="U69" i="6"/>
  <c r="U65" i="6"/>
  <c r="U64" i="6"/>
  <c r="U71" i="6"/>
  <c r="Q62" i="6"/>
  <c r="Q68" i="6"/>
  <c r="Q73" i="6"/>
  <c r="Q61" i="6"/>
  <c r="Q67" i="6"/>
  <c r="Q72" i="6"/>
  <c r="Q64" i="6"/>
  <c r="Q71" i="6"/>
  <c r="Q65" i="6"/>
  <c r="Q69" i="6"/>
  <c r="M62" i="6"/>
  <c r="M68" i="6"/>
  <c r="M73" i="6"/>
  <c r="M61" i="6"/>
  <c r="M67" i="6"/>
  <c r="M72" i="6"/>
  <c r="M69" i="6"/>
  <c r="M71" i="6"/>
  <c r="M65" i="6"/>
  <c r="M64" i="6"/>
  <c r="I62" i="6"/>
  <c r="I68" i="6"/>
  <c r="I73" i="6"/>
  <c r="I61" i="6"/>
  <c r="I67" i="6"/>
  <c r="I72" i="6"/>
  <c r="I64" i="6"/>
  <c r="I71" i="6"/>
  <c r="I69" i="6"/>
  <c r="I65" i="6"/>
  <c r="E62" i="6"/>
  <c r="E68" i="6"/>
  <c r="E73" i="6"/>
  <c r="E61" i="6"/>
  <c r="E67" i="6"/>
  <c r="E72" i="6"/>
  <c r="E69" i="6"/>
  <c r="E65" i="6"/>
  <c r="E71" i="6"/>
  <c r="E64" i="6"/>
  <c r="N64" i="6"/>
  <c r="N69" i="6"/>
  <c r="N62" i="6"/>
  <c r="N68" i="6"/>
  <c r="N73" i="6"/>
  <c r="N71" i="6"/>
  <c r="N67" i="6"/>
  <c r="N72" i="6"/>
  <c r="N65" i="6"/>
  <c r="N61" i="6"/>
  <c r="F64" i="6"/>
  <c r="F69" i="6"/>
  <c r="F62" i="6"/>
  <c r="F68" i="6"/>
  <c r="F73" i="6"/>
  <c r="F71" i="6"/>
  <c r="F67" i="6"/>
  <c r="F61" i="6"/>
  <c r="F65" i="6"/>
  <c r="F72" i="6"/>
  <c r="AF61" i="6"/>
  <c r="AF67" i="6"/>
  <c r="AF72" i="6"/>
  <c r="AF65" i="6"/>
  <c r="AF71" i="6"/>
  <c r="AF62" i="6"/>
  <c r="AF73" i="6"/>
  <c r="AF64" i="6"/>
  <c r="AF69" i="6"/>
  <c r="AF68" i="6"/>
  <c r="AB61" i="6"/>
  <c r="AB67" i="6"/>
  <c r="AB72" i="6"/>
  <c r="AB65" i="6"/>
  <c r="AB71" i="6"/>
  <c r="AB68" i="6"/>
  <c r="AB64" i="6"/>
  <c r="AB62" i="6"/>
  <c r="AB73" i="6"/>
  <c r="AB69" i="6"/>
  <c r="X61" i="6"/>
  <c r="X67" i="6"/>
  <c r="X72" i="6"/>
  <c r="X65" i="6"/>
  <c r="X71" i="6"/>
  <c r="X62" i="6"/>
  <c r="X73" i="6"/>
  <c r="X69" i="6"/>
  <c r="X64" i="6"/>
  <c r="X68" i="6"/>
  <c r="T61" i="6"/>
  <c r="T67" i="6"/>
  <c r="T72" i="6"/>
  <c r="T65" i="6"/>
  <c r="T71" i="6"/>
  <c r="T68" i="6"/>
  <c r="T64" i="6"/>
  <c r="T69" i="6"/>
  <c r="T62" i="6"/>
  <c r="T73" i="6"/>
  <c r="P61" i="6"/>
  <c r="P67" i="6"/>
  <c r="P72" i="6"/>
  <c r="P65" i="6"/>
  <c r="P71" i="6"/>
  <c r="P62" i="6"/>
  <c r="P73" i="6"/>
  <c r="P69" i="6"/>
  <c r="P68" i="6"/>
  <c r="P64" i="6"/>
  <c r="L61" i="6"/>
  <c r="L67" i="6"/>
  <c r="L72" i="6"/>
  <c r="L65" i="6"/>
  <c r="L71" i="6"/>
  <c r="L68" i="6"/>
  <c r="L64" i="6"/>
  <c r="L62" i="6"/>
  <c r="L73" i="6"/>
  <c r="L69" i="6"/>
  <c r="H61" i="6"/>
  <c r="H67" i="6"/>
  <c r="H72" i="6"/>
  <c r="H65" i="6"/>
  <c r="H71" i="6"/>
  <c r="H62" i="6"/>
  <c r="H73" i="6"/>
  <c r="H69" i="6"/>
  <c r="H64" i="6"/>
  <c r="H68" i="6"/>
  <c r="D61" i="6"/>
  <c r="D67" i="6"/>
  <c r="D72" i="6"/>
  <c r="D65" i="6"/>
  <c r="D71" i="6"/>
  <c r="D68" i="6"/>
  <c r="D69" i="6"/>
  <c r="D64" i="6"/>
  <c r="D62" i="6"/>
  <c r="D73" i="6"/>
  <c r="AE65" i="6"/>
  <c r="AE71" i="6"/>
  <c r="AE64" i="6"/>
  <c r="AE69" i="6"/>
  <c r="AE61" i="6"/>
  <c r="AE72" i="6"/>
  <c r="AE73" i="6"/>
  <c r="AE68" i="6"/>
  <c r="AE67" i="6"/>
  <c r="AE62" i="6"/>
  <c r="AA65" i="6"/>
  <c r="AA71" i="6"/>
  <c r="AA64" i="6"/>
  <c r="AA69" i="6"/>
  <c r="AA67" i="6"/>
  <c r="AA73" i="6"/>
  <c r="AA62" i="6"/>
  <c r="AA61" i="6"/>
  <c r="AA72" i="6"/>
  <c r="AA68" i="6"/>
  <c r="W65" i="6"/>
  <c r="W71" i="6"/>
  <c r="W64" i="6"/>
  <c r="W69" i="6"/>
  <c r="W61" i="6"/>
  <c r="W72" i="6"/>
  <c r="W68" i="6"/>
  <c r="W62" i="6"/>
  <c r="W67" i="6"/>
  <c r="W73" i="6"/>
  <c r="S65" i="6"/>
  <c r="S71" i="6"/>
  <c r="S64" i="6"/>
  <c r="S69" i="6"/>
  <c r="S67" i="6"/>
  <c r="S73" i="6"/>
  <c r="S68" i="6"/>
  <c r="S62" i="6"/>
  <c r="S61" i="6"/>
  <c r="S72" i="6"/>
  <c r="O65" i="6"/>
  <c r="O71" i="6"/>
  <c r="O64" i="6"/>
  <c r="O69" i="6"/>
  <c r="O61" i="6"/>
  <c r="O72" i="6"/>
  <c r="O68" i="6"/>
  <c r="O73" i="6"/>
  <c r="O62" i="6"/>
  <c r="O67" i="6"/>
  <c r="K65" i="6"/>
  <c r="K71" i="6"/>
  <c r="K64" i="6"/>
  <c r="K69" i="6"/>
  <c r="K67" i="6"/>
  <c r="K62" i="6"/>
  <c r="K73" i="6"/>
  <c r="K61" i="6"/>
  <c r="K72" i="6"/>
  <c r="K68" i="6"/>
  <c r="G65" i="6"/>
  <c r="G71" i="6"/>
  <c r="G64" i="6"/>
  <c r="G69" i="6"/>
  <c r="G61" i="6"/>
  <c r="G72" i="6"/>
  <c r="G68" i="6"/>
  <c r="G67" i="6"/>
  <c r="G62" i="6"/>
  <c r="G73" i="6"/>
  <c r="C69" i="6"/>
  <c r="C64" i="6"/>
  <c r="C71" i="6"/>
  <c r="C62" i="3"/>
  <c r="C67" i="3"/>
  <c r="W61" i="5"/>
  <c r="W62" i="5"/>
  <c r="W64" i="5"/>
  <c r="W65" i="5"/>
  <c r="W67" i="5"/>
  <c r="W68" i="5"/>
  <c r="W69" i="5"/>
  <c r="W71" i="5"/>
  <c r="W72" i="5"/>
  <c r="W73" i="5"/>
  <c r="AC61" i="5"/>
  <c r="AC62" i="5"/>
  <c r="AC64" i="5"/>
  <c r="AC65" i="5"/>
  <c r="AC67" i="5"/>
  <c r="AC68" i="5"/>
  <c r="AC69" i="5"/>
  <c r="AC71" i="5"/>
  <c r="AC72" i="5"/>
  <c r="AC73" i="5"/>
  <c r="U61" i="5"/>
  <c r="U62" i="5"/>
  <c r="U64" i="5"/>
  <c r="U65" i="5"/>
  <c r="U67" i="5"/>
  <c r="U68" i="5"/>
  <c r="U69" i="5"/>
  <c r="U71" i="5"/>
  <c r="U72" i="5"/>
  <c r="U73" i="5"/>
  <c r="M61" i="5"/>
  <c r="M62" i="5"/>
  <c r="M64" i="5"/>
  <c r="M65" i="5"/>
  <c r="M67" i="5"/>
  <c r="M68" i="5"/>
  <c r="M69" i="5"/>
  <c r="M71" i="5"/>
  <c r="M72" i="5"/>
  <c r="M73" i="5"/>
  <c r="E61" i="5"/>
  <c r="E62" i="5"/>
  <c r="E64" i="5"/>
  <c r="E65" i="5"/>
  <c r="E67" i="5"/>
  <c r="E68" i="5"/>
  <c r="E69" i="5"/>
  <c r="E71" i="5"/>
  <c r="E72" i="5"/>
  <c r="E73" i="5"/>
  <c r="AE61" i="5"/>
  <c r="AE62" i="5"/>
  <c r="AE64" i="5"/>
  <c r="AE65" i="5"/>
  <c r="AE67" i="5"/>
  <c r="AE68" i="5"/>
  <c r="AE69" i="5"/>
  <c r="AE71" i="5"/>
  <c r="AE72" i="5"/>
  <c r="AE73" i="5"/>
  <c r="G61" i="5"/>
  <c r="G62" i="5"/>
  <c r="G64" i="5"/>
  <c r="G65" i="5"/>
  <c r="G67" i="5"/>
  <c r="G68" i="5"/>
  <c r="G69" i="5"/>
  <c r="G71" i="5"/>
  <c r="G72" i="5"/>
  <c r="G73" i="5"/>
  <c r="AA61" i="5"/>
  <c r="AA62" i="5"/>
  <c r="AA64" i="5"/>
  <c r="AA65" i="5"/>
  <c r="AA67" i="5"/>
  <c r="AA68" i="5"/>
  <c r="AA69" i="5"/>
  <c r="AA71" i="5"/>
  <c r="AA72" i="5"/>
  <c r="AA73" i="5"/>
  <c r="S61" i="5"/>
  <c r="S62" i="5"/>
  <c r="S64" i="5"/>
  <c r="S65" i="5"/>
  <c r="S67" i="5"/>
  <c r="S68" i="5"/>
  <c r="S69" i="5"/>
  <c r="S71" i="5"/>
  <c r="S72" i="5"/>
  <c r="S73" i="5"/>
  <c r="K61" i="5"/>
  <c r="K62" i="5"/>
  <c r="K64" i="5"/>
  <c r="K65" i="5"/>
  <c r="K67" i="5"/>
  <c r="K68" i="5"/>
  <c r="K69" i="5"/>
  <c r="K71" i="5"/>
  <c r="K72" i="5"/>
  <c r="K73" i="5"/>
  <c r="O61" i="5"/>
  <c r="O62" i="5"/>
  <c r="O64" i="5"/>
  <c r="O65" i="5"/>
  <c r="O67" i="5"/>
  <c r="O68" i="5"/>
  <c r="O69" i="5"/>
  <c r="O71" i="5"/>
  <c r="O72" i="5"/>
  <c r="O73" i="5"/>
  <c r="AG61" i="5"/>
  <c r="AG62" i="5"/>
  <c r="AG64" i="5"/>
  <c r="AG65" i="5"/>
  <c r="AG67" i="5"/>
  <c r="AG68" i="5"/>
  <c r="AG69" i="5"/>
  <c r="AG71" i="5"/>
  <c r="AG72" i="5"/>
  <c r="AG73" i="5"/>
  <c r="Y61" i="5"/>
  <c r="Y62" i="5"/>
  <c r="Y64" i="5"/>
  <c r="Y65" i="5"/>
  <c r="Y67" i="5"/>
  <c r="Y68" i="5"/>
  <c r="Y69" i="5"/>
  <c r="Y71" i="5"/>
  <c r="Y72" i="5"/>
  <c r="Y73" i="5"/>
  <c r="Q61" i="5"/>
  <c r="Q62" i="5"/>
  <c r="Q64" i="5"/>
  <c r="Q65" i="5"/>
  <c r="Q67" i="5"/>
  <c r="Q68" i="5"/>
  <c r="Q69" i="5"/>
  <c r="Q71" i="5"/>
  <c r="Q72" i="5"/>
  <c r="Q73" i="5"/>
  <c r="I61" i="5"/>
  <c r="I62" i="5"/>
  <c r="I64" i="5"/>
  <c r="I65" i="5"/>
  <c r="I67" i="5"/>
  <c r="I68" i="5"/>
  <c r="I69" i="5"/>
  <c r="I71" i="5"/>
  <c r="I72" i="5"/>
  <c r="I73" i="5"/>
  <c r="AF61" i="5"/>
  <c r="AF62" i="5"/>
  <c r="AF69" i="5"/>
  <c r="AF72" i="5"/>
  <c r="AF65" i="5"/>
  <c r="AF64" i="5"/>
  <c r="AF67" i="5"/>
  <c r="AF68" i="5"/>
  <c r="AF71" i="5"/>
  <c r="AF73" i="5"/>
  <c r="AB61" i="5"/>
  <c r="AB62" i="5"/>
  <c r="AB64" i="5"/>
  <c r="AB65" i="5"/>
  <c r="AB67" i="5"/>
  <c r="AB68" i="5"/>
  <c r="AB69" i="5"/>
  <c r="AB71" i="5"/>
  <c r="AB72" i="5"/>
  <c r="AB73" i="5"/>
  <c r="X64" i="5"/>
  <c r="X68" i="5"/>
  <c r="X71" i="5"/>
  <c r="X73" i="5"/>
  <c r="X61" i="5"/>
  <c r="X67" i="5"/>
  <c r="X69" i="5"/>
  <c r="X62" i="5"/>
  <c r="X65" i="5"/>
  <c r="X72" i="5"/>
  <c r="T61" i="5"/>
  <c r="T62" i="5"/>
  <c r="T64" i="5"/>
  <c r="T65" i="5"/>
  <c r="T67" i="5"/>
  <c r="T68" i="5"/>
  <c r="T69" i="5"/>
  <c r="T71" i="5"/>
  <c r="T72" i="5"/>
  <c r="T73" i="5"/>
  <c r="P65" i="5"/>
  <c r="P67" i="5"/>
  <c r="P62" i="5"/>
  <c r="P64" i="5"/>
  <c r="P68" i="5"/>
  <c r="P71" i="5"/>
  <c r="P72" i="5"/>
  <c r="P73" i="5"/>
  <c r="P61" i="5"/>
  <c r="P69" i="5"/>
  <c r="L61" i="5"/>
  <c r="L62" i="5"/>
  <c r="L64" i="5"/>
  <c r="L65" i="5"/>
  <c r="L67" i="5"/>
  <c r="L68" i="5"/>
  <c r="L69" i="5"/>
  <c r="L71" i="5"/>
  <c r="L72" i="5"/>
  <c r="L73" i="5"/>
  <c r="H61" i="5"/>
  <c r="H72" i="5"/>
  <c r="H65" i="5"/>
  <c r="H69" i="5"/>
  <c r="H62" i="5"/>
  <c r="H64" i="5"/>
  <c r="H67" i="5"/>
  <c r="H68" i="5"/>
  <c r="H71" i="5"/>
  <c r="H73" i="5"/>
  <c r="D61" i="5"/>
  <c r="D62" i="5"/>
  <c r="D64" i="5"/>
  <c r="D65" i="5"/>
  <c r="D67" i="5"/>
  <c r="D68" i="5"/>
  <c r="D69" i="5"/>
  <c r="D71" i="5"/>
  <c r="D72" i="5"/>
  <c r="D73" i="5"/>
  <c r="AD67" i="5"/>
  <c r="AD69" i="5"/>
  <c r="AD72" i="5"/>
  <c r="AD73" i="5"/>
  <c r="AD61" i="5"/>
  <c r="AD62" i="5"/>
  <c r="AD64" i="5"/>
  <c r="AD65" i="5"/>
  <c r="AD68" i="5"/>
  <c r="AD71" i="5"/>
  <c r="Z61" i="5"/>
  <c r="Z62" i="5"/>
  <c r="Z64" i="5"/>
  <c r="Z65" i="5"/>
  <c r="Z67" i="5"/>
  <c r="Z68" i="5"/>
  <c r="Z69" i="5"/>
  <c r="Z71" i="5"/>
  <c r="Z72" i="5"/>
  <c r="Z73" i="5"/>
  <c r="V71" i="5"/>
  <c r="V61" i="5"/>
  <c r="V62" i="5"/>
  <c r="V64" i="5"/>
  <c r="V65" i="5"/>
  <c r="V67" i="5"/>
  <c r="V68" i="5"/>
  <c r="V69" i="5"/>
  <c r="V72" i="5"/>
  <c r="V73" i="5"/>
  <c r="R61" i="5"/>
  <c r="R62" i="5"/>
  <c r="R64" i="5"/>
  <c r="R65" i="5"/>
  <c r="R67" i="5"/>
  <c r="R68" i="5"/>
  <c r="R69" i="5"/>
  <c r="R71" i="5"/>
  <c r="R72" i="5"/>
  <c r="R73" i="5"/>
  <c r="N73" i="5"/>
  <c r="N61" i="5"/>
  <c r="N62" i="5"/>
  <c r="N64" i="5"/>
  <c r="N65" i="5"/>
  <c r="N67" i="5"/>
  <c r="N68" i="5"/>
  <c r="N69" i="5"/>
  <c r="N71" i="5"/>
  <c r="N72" i="5"/>
  <c r="J61" i="5"/>
  <c r="J62" i="5"/>
  <c r="J64" i="5"/>
  <c r="J65" i="5"/>
  <c r="J67" i="5"/>
  <c r="J68" i="5"/>
  <c r="J69" i="5"/>
  <c r="J71" i="5"/>
  <c r="J72" i="5"/>
  <c r="J73" i="5"/>
  <c r="F72" i="5"/>
  <c r="F61" i="5"/>
  <c r="F62" i="5"/>
  <c r="F64" i="5"/>
  <c r="F65" i="5"/>
  <c r="F67" i="5"/>
  <c r="F68" i="5"/>
  <c r="F69" i="5"/>
  <c r="F71" i="5"/>
  <c r="F73" i="5"/>
  <c r="C73" i="5"/>
  <c r="C72" i="5"/>
  <c r="C71" i="5"/>
  <c r="C69" i="5"/>
  <c r="C68" i="5"/>
  <c r="C67" i="5"/>
  <c r="C65" i="5"/>
  <c r="C64" i="5"/>
  <c r="C62" i="5"/>
  <c r="C73" i="3"/>
  <c r="AE61" i="4"/>
  <c r="AE62" i="4"/>
  <c r="AE64" i="4"/>
  <c r="AE65" i="4"/>
  <c r="AE67" i="4"/>
  <c r="AE68" i="4"/>
  <c r="AE69" i="4"/>
  <c r="AE71" i="4"/>
  <c r="AE72" i="4"/>
  <c r="AE73" i="4"/>
  <c r="G61" i="4"/>
  <c r="G62" i="4"/>
  <c r="G64" i="4"/>
  <c r="G65" i="4"/>
  <c r="G67" i="4"/>
  <c r="G68" i="4"/>
  <c r="G69" i="4"/>
  <c r="G71" i="4"/>
  <c r="G72" i="4"/>
  <c r="G73" i="4"/>
  <c r="AC61" i="4"/>
  <c r="AC62" i="4"/>
  <c r="AC64" i="4"/>
  <c r="AC65" i="4"/>
  <c r="AC67" i="4"/>
  <c r="AC68" i="4"/>
  <c r="AC69" i="4"/>
  <c r="AC71" i="4"/>
  <c r="AC72" i="4"/>
  <c r="AC73" i="4"/>
  <c r="U61" i="4"/>
  <c r="U62" i="4"/>
  <c r="U64" i="4"/>
  <c r="U65" i="4"/>
  <c r="U67" i="4"/>
  <c r="U68" i="4"/>
  <c r="U69" i="4"/>
  <c r="U71" i="4"/>
  <c r="U72" i="4"/>
  <c r="U73" i="4"/>
  <c r="M61" i="4"/>
  <c r="M62" i="4"/>
  <c r="M64" i="4"/>
  <c r="M65" i="4"/>
  <c r="M67" i="4"/>
  <c r="M68" i="4"/>
  <c r="M69" i="4"/>
  <c r="M71" i="4"/>
  <c r="M72" i="4"/>
  <c r="M73" i="4"/>
  <c r="E61" i="4"/>
  <c r="E62" i="4"/>
  <c r="E64" i="4"/>
  <c r="E65" i="4"/>
  <c r="E67" i="4"/>
  <c r="E68" i="4"/>
  <c r="E69" i="4"/>
  <c r="E71" i="4"/>
  <c r="E72" i="4"/>
  <c r="E73" i="4"/>
  <c r="O61" i="4"/>
  <c r="O62" i="4"/>
  <c r="O64" i="4"/>
  <c r="O65" i="4"/>
  <c r="O67" i="4"/>
  <c r="O68" i="4"/>
  <c r="O69" i="4"/>
  <c r="O71" i="4"/>
  <c r="O72" i="4"/>
  <c r="O73" i="4"/>
  <c r="AA61" i="4"/>
  <c r="AA62" i="4"/>
  <c r="AA64" i="4"/>
  <c r="AA65" i="4"/>
  <c r="AA67" i="4"/>
  <c r="AA68" i="4"/>
  <c r="AA69" i="4"/>
  <c r="AA71" i="4"/>
  <c r="AA72" i="4"/>
  <c r="AA73" i="4"/>
  <c r="S61" i="4"/>
  <c r="S62" i="4"/>
  <c r="S64" i="4"/>
  <c r="S65" i="4"/>
  <c r="S67" i="4"/>
  <c r="S68" i="4"/>
  <c r="S69" i="4"/>
  <c r="S71" i="4"/>
  <c r="S72" i="4"/>
  <c r="S73" i="4"/>
  <c r="K61" i="4"/>
  <c r="K62" i="4"/>
  <c r="K64" i="4"/>
  <c r="K65" i="4"/>
  <c r="K67" i="4"/>
  <c r="K68" i="4"/>
  <c r="K69" i="4"/>
  <c r="K71" i="4"/>
  <c r="K72" i="4"/>
  <c r="K73" i="4"/>
  <c r="W61" i="4"/>
  <c r="W62" i="4"/>
  <c r="W64" i="4"/>
  <c r="W65" i="4"/>
  <c r="W67" i="4"/>
  <c r="W68" i="4"/>
  <c r="W69" i="4"/>
  <c r="W71" i="4"/>
  <c r="W72" i="4"/>
  <c r="W73" i="4"/>
  <c r="AG61" i="4"/>
  <c r="AG62" i="4"/>
  <c r="AG64" i="4"/>
  <c r="AG65" i="4"/>
  <c r="AG67" i="4"/>
  <c r="AG68" i="4"/>
  <c r="AG69" i="4"/>
  <c r="AG71" i="4"/>
  <c r="AG72" i="4"/>
  <c r="AG73" i="4"/>
  <c r="Y61" i="4"/>
  <c r="Y62" i="4"/>
  <c r="Y64" i="4"/>
  <c r="Y65" i="4"/>
  <c r="Y67" i="4"/>
  <c r="Y68" i="4"/>
  <c r="Y69" i="4"/>
  <c r="Y71" i="4"/>
  <c r="Y72" i="4"/>
  <c r="Y73" i="4"/>
  <c r="Q61" i="4"/>
  <c r="Q62" i="4"/>
  <c r="Q64" i="4"/>
  <c r="Q65" i="4"/>
  <c r="Q67" i="4"/>
  <c r="Q68" i="4"/>
  <c r="Q69" i="4"/>
  <c r="Q71" i="4"/>
  <c r="Q72" i="4"/>
  <c r="Q73" i="4"/>
  <c r="I61" i="4"/>
  <c r="I62" i="4"/>
  <c r="I64" i="4"/>
  <c r="I65" i="4"/>
  <c r="I67" i="4"/>
  <c r="I68" i="4"/>
  <c r="I69" i="4"/>
  <c r="I71" i="4"/>
  <c r="I72" i="4"/>
  <c r="I73" i="4"/>
  <c r="AF61" i="4"/>
  <c r="AF68" i="4"/>
  <c r="AF71" i="4"/>
  <c r="AF62" i="4"/>
  <c r="AF64" i="4"/>
  <c r="AF65" i="4"/>
  <c r="AF69" i="4"/>
  <c r="AF73" i="4"/>
  <c r="AF67" i="4"/>
  <c r="AF72" i="4"/>
  <c r="AB61" i="4"/>
  <c r="AB62" i="4"/>
  <c r="AB64" i="4"/>
  <c r="AB65" i="4"/>
  <c r="AB67" i="4"/>
  <c r="AB68" i="4"/>
  <c r="AB69" i="4"/>
  <c r="AB71" i="4"/>
  <c r="AB72" i="4"/>
  <c r="AB73" i="4"/>
  <c r="X61" i="4"/>
  <c r="X62" i="4"/>
  <c r="X64" i="4"/>
  <c r="X65" i="4"/>
  <c r="X72" i="4"/>
  <c r="X67" i="4"/>
  <c r="X71" i="4"/>
  <c r="X68" i="4"/>
  <c r="X69" i="4"/>
  <c r="X73" i="4"/>
  <c r="T61" i="4"/>
  <c r="T62" i="4"/>
  <c r="T64" i="4"/>
  <c r="T65" i="4"/>
  <c r="T67" i="4"/>
  <c r="T68" i="4"/>
  <c r="T69" i="4"/>
  <c r="T71" i="4"/>
  <c r="T72" i="4"/>
  <c r="T73" i="4"/>
  <c r="P65" i="4"/>
  <c r="P67" i="4"/>
  <c r="P68" i="4"/>
  <c r="P69" i="4"/>
  <c r="P73" i="4"/>
  <c r="P61" i="4"/>
  <c r="P64" i="4"/>
  <c r="P72" i="4"/>
  <c r="P62" i="4"/>
  <c r="P71" i="4"/>
  <c r="L61" i="4"/>
  <c r="L62" i="4"/>
  <c r="L64" i="4"/>
  <c r="L65" i="4"/>
  <c r="L67" i="4"/>
  <c r="L68" i="4"/>
  <c r="L69" i="4"/>
  <c r="L71" i="4"/>
  <c r="L72" i="4"/>
  <c r="L73" i="4"/>
  <c r="H71" i="4"/>
  <c r="H62" i="4"/>
  <c r="H68" i="4"/>
  <c r="H69" i="4"/>
  <c r="H73" i="4"/>
  <c r="H61" i="4"/>
  <c r="H64" i="4"/>
  <c r="H65" i="4"/>
  <c r="H67" i="4"/>
  <c r="H72" i="4"/>
  <c r="D61" i="4"/>
  <c r="D62" i="4"/>
  <c r="D64" i="4"/>
  <c r="D65" i="4"/>
  <c r="D67" i="4"/>
  <c r="D68" i="4"/>
  <c r="D69" i="4"/>
  <c r="D71" i="4"/>
  <c r="D72" i="4"/>
  <c r="D73" i="4"/>
  <c r="AD61" i="4"/>
  <c r="AD62" i="4"/>
  <c r="AD67" i="4"/>
  <c r="AD68" i="4"/>
  <c r="AD71" i="4"/>
  <c r="AD64" i="4"/>
  <c r="AD65" i="4"/>
  <c r="AD69" i="4"/>
  <c r="AD72" i="4"/>
  <c r="AD73" i="4"/>
  <c r="Z61" i="4"/>
  <c r="Z62" i="4"/>
  <c r="Z64" i="4"/>
  <c r="Z65" i="4"/>
  <c r="Z67" i="4"/>
  <c r="Z68" i="4"/>
  <c r="Z69" i="4"/>
  <c r="Z71" i="4"/>
  <c r="Z72" i="4"/>
  <c r="Z73" i="4"/>
  <c r="V64" i="4"/>
  <c r="V65" i="4"/>
  <c r="V67" i="4"/>
  <c r="V69" i="4"/>
  <c r="V71" i="4"/>
  <c r="V72" i="4"/>
  <c r="V73" i="4"/>
  <c r="V61" i="4"/>
  <c r="V62" i="4"/>
  <c r="V68" i="4"/>
  <c r="R61" i="4"/>
  <c r="R62" i="4"/>
  <c r="R64" i="4"/>
  <c r="R65" i="4"/>
  <c r="R67" i="4"/>
  <c r="R68" i="4"/>
  <c r="R69" i="4"/>
  <c r="R71" i="4"/>
  <c r="R72" i="4"/>
  <c r="R73" i="4"/>
  <c r="N61" i="4"/>
  <c r="N62" i="4"/>
  <c r="N64" i="4"/>
  <c r="N68" i="4"/>
  <c r="N69" i="4"/>
  <c r="N72" i="4"/>
  <c r="N65" i="4"/>
  <c r="N67" i="4"/>
  <c r="N71" i="4"/>
  <c r="N73" i="4"/>
  <c r="J61" i="4"/>
  <c r="J62" i="4"/>
  <c r="J64" i="4"/>
  <c r="J65" i="4"/>
  <c r="J67" i="4"/>
  <c r="J68" i="4"/>
  <c r="J69" i="4"/>
  <c r="J71" i="4"/>
  <c r="J72" i="4"/>
  <c r="J73" i="4"/>
  <c r="F61" i="4"/>
  <c r="F62" i="4"/>
  <c r="F65" i="4"/>
  <c r="F67" i="4"/>
  <c r="F71" i="4"/>
  <c r="F73" i="4"/>
  <c r="F64" i="4"/>
  <c r="F68" i="4"/>
  <c r="F69" i="4"/>
  <c r="F72" i="4"/>
  <c r="C73" i="4"/>
  <c r="C72" i="4"/>
  <c r="C71" i="4"/>
  <c r="C69" i="4"/>
  <c r="C68" i="4"/>
  <c r="C67" i="4"/>
  <c r="C65" i="4"/>
  <c r="C64" i="4"/>
  <c r="C62" i="4"/>
  <c r="C72" i="3"/>
  <c r="C61" i="3"/>
  <c r="AG58" i="3"/>
  <c r="C68" i="3"/>
  <c r="AA65" i="3"/>
  <c r="AA71" i="3"/>
  <c r="AA64" i="3"/>
  <c r="AA69" i="3"/>
  <c r="AA61" i="3"/>
  <c r="AA72" i="3"/>
  <c r="AA62" i="3"/>
  <c r="AA68" i="3"/>
  <c r="AA73" i="3"/>
  <c r="AA67" i="3"/>
  <c r="O65" i="3"/>
  <c r="O71" i="3"/>
  <c r="O64" i="3"/>
  <c r="O69" i="3"/>
  <c r="O67" i="3"/>
  <c r="O68" i="3"/>
  <c r="O62" i="3"/>
  <c r="O73" i="3"/>
  <c r="O61" i="3"/>
  <c r="O72" i="3"/>
  <c r="Z64" i="3"/>
  <c r="Z69" i="3"/>
  <c r="Z62" i="3"/>
  <c r="Z68" i="3"/>
  <c r="Z73" i="3"/>
  <c r="Z71" i="3"/>
  <c r="Z67" i="3"/>
  <c r="Z61" i="3"/>
  <c r="Z72" i="3"/>
  <c r="Z65" i="3"/>
  <c r="K65" i="3"/>
  <c r="K71" i="3"/>
  <c r="K64" i="3"/>
  <c r="K69" i="3"/>
  <c r="K61" i="3"/>
  <c r="K72" i="3"/>
  <c r="K62" i="3"/>
  <c r="K68" i="3"/>
  <c r="K73" i="3"/>
  <c r="K67" i="3"/>
  <c r="AE65" i="3"/>
  <c r="AE71" i="3"/>
  <c r="AE64" i="3"/>
  <c r="AE69" i="3"/>
  <c r="AE67" i="3"/>
  <c r="AE62" i="3"/>
  <c r="AE73" i="3"/>
  <c r="AE68" i="3"/>
  <c r="AE61" i="3"/>
  <c r="AE72" i="3"/>
  <c r="W65" i="3"/>
  <c r="W71" i="3"/>
  <c r="W64" i="3"/>
  <c r="W69" i="3"/>
  <c r="W67" i="3"/>
  <c r="W68" i="3"/>
  <c r="W62" i="3"/>
  <c r="W73" i="3"/>
  <c r="W61" i="3"/>
  <c r="W72" i="3"/>
  <c r="G65" i="3"/>
  <c r="G71" i="3"/>
  <c r="G64" i="3"/>
  <c r="G69" i="3"/>
  <c r="G67" i="3"/>
  <c r="G68" i="3"/>
  <c r="G62" i="3"/>
  <c r="G73" i="3"/>
  <c r="G61" i="3"/>
  <c r="G72" i="3"/>
  <c r="AD64" i="3"/>
  <c r="AD69" i="3"/>
  <c r="AD62" i="3"/>
  <c r="AD68" i="3"/>
  <c r="AD73" i="3"/>
  <c r="AD65" i="3"/>
  <c r="AD61" i="3"/>
  <c r="AD72" i="3"/>
  <c r="AD67" i="3"/>
  <c r="AD71" i="3"/>
  <c r="S65" i="3"/>
  <c r="S71" i="3"/>
  <c r="S64" i="3"/>
  <c r="S69" i="3"/>
  <c r="S61" i="3"/>
  <c r="S72" i="3"/>
  <c r="S62" i="3"/>
  <c r="S68" i="3"/>
  <c r="S73" i="3"/>
  <c r="S67" i="3"/>
  <c r="V64" i="3"/>
  <c r="V69" i="3"/>
  <c r="V62" i="3"/>
  <c r="V68" i="3"/>
  <c r="V73" i="3"/>
  <c r="V65" i="3"/>
  <c r="V67" i="3"/>
  <c r="V61" i="3"/>
  <c r="V72" i="3"/>
  <c r="V71" i="3"/>
  <c r="N64" i="3"/>
  <c r="N69" i="3"/>
  <c r="N62" i="3"/>
  <c r="N68" i="3"/>
  <c r="N73" i="3"/>
  <c r="N65" i="3"/>
  <c r="N67" i="3"/>
  <c r="N61" i="3"/>
  <c r="N72" i="3"/>
  <c r="N71" i="3"/>
  <c r="F64" i="3"/>
  <c r="F69" i="3"/>
  <c r="F62" i="3"/>
  <c r="F68" i="3"/>
  <c r="F73" i="3"/>
  <c r="F65" i="3"/>
  <c r="F67" i="3"/>
  <c r="F61" i="3"/>
  <c r="F72" i="3"/>
  <c r="F71" i="3"/>
  <c r="AC62" i="3"/>
  <c r="AC68" i="3"/>
  <c r="AC73" i="3"/>
  <c r="AC61" i="3"/>
  <c r="AC67" i="3"/>
  <c r="AC72" i="3"/>
  <c r="AC64" i="3"/>
  <c r="AC65" i="3"/>
  <c r="AC71" i="3"/>
  <c r="AC69" i="3"/>
  <c r="Y62" i="3"/>
  <c r="Y68" i="3"/>
  <c r="Y73" i="3"/>
  <c r="Y61" i="3"/>
  <c r="Y67" i="3"/>
  <c r="Y72" i="3"/>
  <c r="Y69" i="3"/>
  <c r="Y71" i="3"/>
  <c r="Y65" i="3"/>
  <c r="Y64" i="3"/>
  <c r="U62" i="3"/>
  <c r="U68" i="3"/>
  <c r="U73" i="3"/>
  <c r="U61" i="3"/>
  <c r="U67" i="3"/>
  <c r="U72" i="3"/>
  <c r="U64" i="3"/>
  <c r="U65" i="3"/>
  <c r="U71" i="3"/>
  <c r="U69" i="3"/>
  <c r="Q62" i="3"/>
  <c r="Q68" i="3"/>
  <c r="Q73" i="3"/>
  <c r="Q61" i="3"/>
  <c r="Q67" i="3"/>
  <c r="Q72" i="3"/>
  <c r="Q69" i="3"/>
  <c r="Q65" i="3"/>
  <c r="Q71" i="3"/>
  <c r="Q64" i="3"/>
  <c r="M62" i="3"/>
  <c r="M68" i="3"/>
  <c r="M73" i="3"/>
  <c r="M61" i="3"/>
  <c r="M67" i="3"/>
  <c r="M72" i="3"/>
  <c r="M64" i="3"/>
  <c r="M65" i="3"/>
  <c r="M71" i="3"/>
  <c r="M69" i="3"/>
  <c r="I62" i="3"/>
  <c r="I68" i="3"/>
  <c r="I73" i="3"/>
  <c r="I61" i="3"/>
  <c r="I67" i="3"/>
  <c r="I72" i="3"/>
  <c r="I69" i="3"/>
  <c r="I71" i="3"/>
  <c r="I65" i="3"/>
  <c r="I64" i="3"/>
  <c r="E62" i="3"/>
  <c r="E68" i="3"/>
  <c r="E73" i="3"/>
  <c r="E61" i="3"/>
  <c r="E67" i="3"/>
  <c r="E72" i="3"/>
  <c r="E64" i="3"/>
  <c r="E65" i="3"/>
  <c r="E71" i="3"/>
  <c r="E69" i="3"/>
  <c r="R64" i="3"/>
  <c r="R69" i="3"/>
  <c r="R62" i="3"/>
  <c r="R68" i="3"/>
  <c r="R73" i="3"/>
  <c r="R71" i="3"/>
  <c r="R72" i="3"/>
  <c r="R67" i="3"/>
  <c r="R61" i="3"/>
  <c r="R65" i="3"/>
  <c r="J64" i="3"/>
  <c r="J69" i="3"/>
  <c r="J62" i="3"/>
  <c r="J68" i="3"/>
  <c r="J73" i="3"/>
  <c r="J71" i="3"/>
  <c r="J72" i="3"/>
  <c r="J67" i="3"/>
  <c r="J61" i="3"/>
  <c r="J65" i="3"/>
  <c r="AF61" i="3"/>
  <c r="AF67" i="3"/>
  <c r="AF72" i="3"/>
  <c r="AF65" i="3"/>
  <c r="AF71" i="3"/>
  <c r="AF68" i="3"/>
  <c r="AF64" i="3"/>
  <c r="AF69" i="3"/>
  <c r="AF62" i="3"/>
  <c r="AF73" i="3"/>
  <c r="AB61" i="3"/>
  <c r="AB67" i="3"/>
  <c r="AB72" i="3"/>
  <c r="AB65" i="3"/>
  <c r="AB71" i="3"/>
  <c r="AB62" i="3"/>
  <c r="AB73" i="3"/>
  <c r="AB64" i="3"/>
  <c r="AB69" i="3"/>
  <c r="AB68" i="3"/>
  <c r="X61" i="3"/>
  <c r="X67" i="3"/>
  <c r="X72" i="3"/>
  <c r="X65" i="3"/>
  <c r="X71" i="3"/>
  <c r="X68" i="3"/>
  <c r="X69" i="3"/>
  <c r="X64" i="3"/>
  <c r="X62" i="3"/>
  <c r="X73" i="3"/>
  <c r="T61" i="3"/>
  <c r="T67" i="3"/>
  <c r="T72" i="3"/>
  <c r="T65" i="3"/>
  <c r="T71" i="3"/>
  <c r="T62" i="3"/>
  <c r="T73" i="3"/>
  <c r="T64" i="3"/>
  <c r="T69" i="3"/>
  <c r="T68" i="3"/>
  <c r="P61" i="3"/>
  <c r="P67" i="3"/>
  <c r="P72" i="3"/>
  <c r="P65" i="3"/>
  <c r="P71" i="3"/>
  <c r="P68" i="3"/>
  <c r="P64" i="3"/>
  <c r="P69" i="3"/>
  <c r="P62" i="3"/>
  <c r="P73" i="3"/>
  <c r="L61" i="3"/>
  <c r="L67" i="3"/>
  <c r="L72" i="3"/>
  <c r="L65" i="3"/>
  <c r="L71" i="3"/>
  <c r="L62" i="3"/>
  <c r="L73" i="3"/>
  <c r="L64" i="3"/>
  <c r="L69" i="3"/>
  <c r="L68" i="3"/>
  <c r="H61" i="3"/>
  <c r="H67" i="3"/>
  <c r="H72" i="3"/>
  <c r="H65" i="3"/>
  <c r="H71" i="3"/>
  <c r="H68" i="3"/>
  <c r="H69" i="3"/>
  <c r="H64" i="3"/>
  <c r="H62" i="3"/>
  <c r="H73" i="3"/>
  <c r="D61" i="3"/>
  <c r="D67" i="3"/>
  <c r="D72" i="3"/>
  <c r="D65" i="3"/>
  <c r="D71" i="3"/>
  <c r="D62" i="3"/>
  <c r="D73" i="3"/>
  <c r="D64" i="3"/>
  <c r="D69" i="3"/>
  <c r="D68" i="3"/>
  <c r="C69" i="3"/>
  <c r="C64" i="3"/>
  <c r="C71" i="3"/>
  <c r="AG68" i="13" l="1"/>
  <c r="AG65" i="13"/>
  <c r="AG72" i="13"/>
  <c r="AG61" i="13"/>
  <c r="AG69" i="13"/>
  <c r="AG64" i="13"/>
  <c r="AG62" i="13"/>
  <c r="AG71" i="13"/>
  <c r="AG73" i="13"/>
  <c r="AH62" i="12"/>
  <c r="AH68" i="12"/>
  <c r="AH73" i="12"/>
  <c r="AE65" i="11"/>
  <c r="AH65" i="12"/>
  <c r="AH71" i="12"/>
  <c r="AH67" i="12"/>
  <c r="AH72" i="12"/>
  <c r="AH64" i="12"/>
  <c r="AH69" i="12"/>
  <c r="AH61" i="12"/>
  <c r="AE68" i="11"/>
  <c r="AE67" i="11"/>
  <c r="AE73" i="11"/>
  <c r="AE61" i="11"/>
  <c r="AE72" i="11"/>
  <c r="AE62" i="11"/>
  <c r="AE69" i="11"/>
  <c r="AE71" i="11"/>
  <c r="AE64" i="11"/>
  <c r="AG61" i="9"/>
  <c r="AH73" i="10"/>
  <c r="AH68" i="10"/>
  <c r="AH62" i="10"/>
  <c r="AG72" i="9"/>
  <c r="AH72" i="10"/>
  <c r="AH67" i="10"/>
  <c r="AH61" i="10"/>
  <c r="AH71" i="10"/>
  <c r="AH65" i="10"/>
  <c r="AH69" i="10"/>
  <c r="AH64" i="10"/>
  <c r="AG71" i="9"/>
  <c r="AG73" i="9"/>
  <c r="AG68" i="9"/>
  <c r="AG62" i="9"/>
  <c r="AG67" i="9"/>
  <c r="AG64" i="9"/>
  <c r="AG65" i="9"/>
  <c r="AG69" i="9"/>
  <c r="AH65" i="8"/>
  <c r="AH71" i="8"/>
  <c r="AH67" i="8"/>
  <c r="AH72" i="8"/>
  <c r="AH64" i="8"/>
  <c r="AH69" i="8"/>
  <c r="AH64" i="7"/>
  <c r="AH69" i="7"/>
  <c r="AH62" i="8"/>
  <c r="AH68" i="8"/>
  <c r="AH73" i="8"/>
  <c r="AH61" i="8"/>
  <c r="AH65" i="7"/>
  <c r="AH71" i="7"/>
  <c r="AG61" i="6"/>
  <c r="AH67" i="7"/>
  <c r="AH72" i="7"/>
  <c r="AG67" i="6"/>
  <c r="AH62" i="7"/>
  <c r="AH68" i="7"/>
  <c r="AH73" i="7"/>
  <c r="AH61" i="7"/>
  <c r="AG62" i="6"/>
  <c r="AG73" i="6"/>
  <c r="AG68" i="6"/>
  <c r="AG72" i="6"/>
  <c r="AG71" i="6"/>
  <c r="AG64" i="6"/>
  <c r="AG65" i="6"/>
  <c r="AG69" i="6"/>
  <c r="AH64" i="5"/>
  <c r="AH69" i="5"/>
  <c r="AH65" i="5"/>
  <c r="AH71" i="5"/>
  <c r="AH67" i="5"/>
  <c r="AH72" i="5"/>
  <c r="AH62" i="5"/>
  <c r="AH68" i="5"/>
  <c r="AH73" i="5"/>
  <c r="AH61" i="5"/>
  <c r="AG61" i="3"/>
  <c r="AG62" i="3"/>
  <c r="AH64" i="4"/>
  <c r="AH69" i="4"/>
  <c r="AH65" i="4"/>
  <c r="AH67" i="4"/>
  <c r="AH72" i="4"/>
  <c r="AH71" i="4"/>
  <c r="AG65" i="3"/>
  <c r="AG67" i="3"/>
  <c r="AG72" i="3"/>
  <c r="AH62" i="4"/>
  <c r="AH68" i="4"/>
  <c r="AH73" i="4"/>
  <c r="AH61" i="4"/>
  <c r="AG73" i="3"/>
  <c r="AG68" i="3"/>
  <c r="AG71" i="3"/>
  <c r="AG64" i="3"/>
  <c r="AG69" i="3"/>
  <c r="C56" i="2" l="1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T50" i="2"/>
  <c r="AT49" i="2"/>
  <c r="AT48" i="2"/>
  <c r="AT47" i="2"/>
  <c r="BD46" i="2"/>
  <c r="AY46" i="2"/>
  <c r="AT46" i="2"/>
  <c r="AO46" i="2"/>
  <c r="BD45" i="2"/>
  <c r="AY45" i="2"/>
  <c r="AT45" i="2"/>
  <c r="AO45" i="2"/>
  <c r="BD44" i="2"/>
  <c r="AY44" i="2"/>
  <c r="AT44" i="2"/>
  <c r="AO44" i="2"/>
  <c r="BD43" i="2"/>
  <c r="AY43" i="2"/>
  <c r="AT43" i="2"/>
  <c r="AO43" i="2"/>
  <c r="BD42" i="2"/>
  <c r="AY42" i="2"/>
  <c r="AT42" i="2"/>
  <c r="AO42" i="2"/>
  <c r="BD41" i="2"/>
  <c r="AY41" i="2"/>
  <c r="AT41" i="2"/>
  <c r="AO41" i="2"/>
  <c r="BD40" i="2"/>
  <c r="AY40" i="2"/>
  <c r="AT40" i="2"/>
  <c r="AO40" i="2"/>
  <c r="BD39" i="2"/>
  <c r="AY39" i="2"/>
  <c r="AO39" i="2"/>
  <c r="BD38" i="2"/>
  <c r="AY38" i="2"/>
  <c r="AO38" i="2"/>
  <c r="BD37" i="2"/>
  <c r="AY37" i="2"/>
  <c r="AO37" i="2"/>
  <c r="AT36" i="2"/>
  <c r="AT35" i="2"/>
  <c r="AY34" i="2"/>
  <c r="AT34" i="2"/>
  <c r="BD33" i="2"/>
  <c r="AY33" i="2"/>
  <c r="AT33" i="2"/>
  <c r="AO33" i="2"/>
  <c r="BD32" i="2"/>
  <c r="AY32" i="2"/>
  <c r="AT32" i="2"/>
  <c r="AO32" i="2"/>
  <c r="BD31" i="2"/>
  <c r="AY31" i="2"/>
  <c r="AT31" i="2"/>
  <c r="AO31" i="2"/>
  <c r="BD30" i="2"/>
  <c r="AY30" i="2"/>
  <c r="AO30" i="2"/>
  <c r="BD29" i="2"/>
  <c r="AY29" i="2"/>
  <c r="AO29" i="2"/>
  <c r="AT28" i="2"/>
  <c r="BD26" i="2"/>
  <c r="AY26" i="2"/>
  <c r="AO26" i="2"/>
  <c r="AT25" i="2"/>
  <c r="AT24" i="2"/>
  <c r="BD23" i="2"/>
  <c r="AY23" i="2"/>
  <c r="AT23" i="2"/>
  <c r="AO23" i="2"/>
  <c r="BD22" i="2"/>
  <c r="AY22" i="2"/>
  <c r="AT22" i="2"/>
  <c r="AO22" i="2"/>
  <c r="BD21" i="2"/>
  <c r="AY21" i="2"/>
  <c r="AT21" i="2"/>
  <c r="AO21" i="2"/>
  <c r="BD20" i="2"/>
  <c r="AY20" i="2"/>
  <c r="AT20" i="2"/>
  <c r="AO20" i="2"/>
  <c r="BD19" i="2"/>
  <c r="AY19" i="2"/>
  <c r="AT19" i="2"/>
  <c r="AO19" i="2"/>
  <c r="BD18" i="2"/>
  <c r="AY18" i="2"/>
  <c r="AT18" i="2"/>
  <c r="AO18" i="2"/>
  <c r="BD17" i="2"/>
  <c r="AY17" i="2"/>
  <c r="AT17" i="2"/>
  <c r="AO17" i="2"/>
  <c r="BD16" i="2"/>
  <c r="AY16" i="2"/>
  <c r="AT16" i="2"/>
  <c r="AO16" i="2"/>
  <c r="BD15" i="2"/>
  <c r="AY15" i="2"/>
  <c r="AT15" i="2"/>
  <c r="AO15" i="2"/>
  <c r="BD14" i="2"/>
  <c r="AY14" i="2"/>
  <c r="AT14" i="2"/>
  <c r="AO14" i="2"/>
  <c r="BD13" i="2"/>
  <c r="AY13" i="2"/>
  <c r="AO13" i="2"/>
  <c r="AY10" i="2"/>
  <c r="AT10" i="2"/>
  <c r="BD9" i="2"/>
  <c r="AY9" i="2"/>
  <c r="AT9" i="2"/>
  <c r="AO9" i="2"/>
  <c r="BD8" i="2"/>
  <c r="AY8" i="2"/>
  <c r="AT8" i="2"/>
  <c r="AO8" i="2"/>
  <c r="BD7" i="2"/>
  <c r="AY7" i="2"/>
  <c r="AT7" i="2"/>
  <c r="AO7" i="2"/>
  <c r="BD6" i="2"/>
  <c r="AY6" i="2"/>
  <c r="AT6" i="2"/>
  <c r="AO6" i="2"/>
  <c r="BD5" i="2"/>
  <c r="AY5" i="2"/>
  <c r="AT5" i="2"/>
  <c r="AO5" i="2"/>
  <c r="BD2" i="2"/>
  <c r="AY2" i="2"/>
  <c r="AT2" i="2"/>
  <c r="AO2" i="2"/>
  <c r="AE56" i="2"/>
  <c r="U56" i="2"/>
  <c r="AD56" i="2"/>
  <c r="T56" i="2"/>
  <c r="Q56" i="2"/>
  <c r="O56" i="2"/>
  <c r="P56" i="2"/>
  <c r="M56" i="2"/>
  <c r="K56" i="2"/>
  <c r="AA56" i="2"/>
  <c r="I56" i="2"/>
  <c r="R56" i="2"/>
  <c r="H56" i="2"/>
  <c r="AG56" i="2"/>
  <c r="G56" i="2"/>
  <c r="F56" i="2"/>
  <c r="E56" i="2"/>
  <c r="N56" i="2"/>
  <c r="L56" i="2"/>
  <c r="AF56" i="2"/>
  <c r="W56" i="2"/>
  <c r="X56" i="2"/>
  <c r="V56" i="2"/>
  <c r="D56" i="2"/>
  <c r="Z56" i="2"/>
  <c r="Y56" i="2"/>
  <c r="AC56" i="2"/>
  <c r="S56" i="2"/>
  <c r="AB56" i="2"/>
  <c r="J56" i="2"/>
  <c r="H73" i="2" l="1"/>
  <c r="P73" i="2"/>
  <c r="X73" i="2"/>
  <c r="AF73" i="2"/>
  <c r="I73" i="2"/>
  <c r="Q73" i="2"/>
  <c r="Y73" i="2"/>
  <c r="AG73" i="2"/>
  <c r="J73" i="2"/>
  <c r="R73" i="2"/>
  <c r="Z73" i="2"/>
  <c r="C73" i="2"/>
  <c r="K73" i="2"/>
  <c r="S73" i="2"/>
  <c r="AA73" i="2"/>
  <c r="D73" i="2"/>
  <c r="L73" i="2"/>
  <c r="T73" i="2"/>
  <c r="AB73" i="2"/>
  <c r="E73" i="2"/>
  <c r="M73" i="2"/>
  <c r="U73" i="2"/>
  <c r="AC73" i="2"/>
  <c r="F73" i="2"/>
  <c r="N73" i="2"/>
  <c r="V73" i="2"/>
  <c r="AD73" i="2"/>
  <c r="G73" i="2"/>
  <c r="O73" i="2"/>
  <c r="W73" i="2"/>
  <c r="AE73" i="2"/>
  <c r="AH58" i="2"/>
  <c r="AH59" i="2"/>
  <c r="K64" i="2"/>
  <c r="K65" i="2"/>
  <c r="L65" i="2"/>
  <c r="K67" i="2"/>
  <c r="K69" i="2"/>
  <c r="K71" i="2"/>
  <c r="L71" i="2"/>
  <c r="K61" i="2"/>
  <c r="K72" i="2"/>
  <c r="L64" i="2"/>
  <c r="L69" i="2"/>
  <c r="L61" i="2"/>
  <c r="L72" i="2"/>
  <c r="K62" i="2"/>
  <c r="K68" i="2"/>
  <c r="L67" i="2"/>
  <c r="L62" i="2"/>
  <c r="L68" i="2"/>
  <c r="S61" i="2"/>
  <c r="S62" i="2"/>
  <c r="S64" i="2"/>
  <c r="S65" i="2"/>
  <c r="S67" i="2"/>
  <c r="S68" i="2"/>
  <c r="S69" i="2"/>
  <c r="S71" i="2"/>
  <c r="S72" i="2"/>
  <c r="T61" i="2"/>
  <c r="T62" i="2"/>
  <c r="T64" i="2"/>
  <c r="T65" i="2"/>
  <c r="T67" i="2"/>
  <c r="T68" i="2"/>
  <c r="T69" i="2"/>
  <c r="T71" i="2"/>
  <c r="T72" i="2"/>
  <c r="AA61" i="2"/>
  <c r="AA62" i="2"/>
  <c r="AA64" i="2"/>
  <c r="AA65" i="2"/>
  <c r="AA67" i="2"/>
  <c r="AA68" i="2"/>
  <c r="AA69" i="2"/>
  <c r="AA71" i="2"/>
  <c r="AA72" i="2"/>
  <c r="AB61" i="2"/>
  <c r="AB62" i="2"/>
  <c r="AB64" i="2"/>
  <c r="AB65" i="2"/>
  <c r="AB67" i="2"/>
  <c r="AB68" i="2"/>
  <c r="AB69" i="2"/>
  <c r="AB71" i="2"/>
  <c r="AB72" i="2"/>
  <c r="C61" i="2"/>
  <c r="C62" i="2"/>
  <c r="C64" i="2"/>
  <c r="C65" i="2"/>
  <c r="C67" i="2"/>
  <c r="C68" i="2"/>
  <c r="C69" i="2"/>
  <c r="C71" i="2"/>
  <c r="C72" i="2"/>
  <c r="D61" i="2"/>
  <c r="D62" i="2"/>
  <c r="D64" i="2"/>
  <c r="D65" i="2"/>
  <c r="D67" i="2"/>
  <c r="D68" i="2"/>
  <c r="D69" i="2"/>
  <c r="D71" i="2"/>
  <c r="D72" i="2"/>
  <c r="E61" i="2"/>
  <c r="M61" i="2"/>
  <c r="U61" i="2"/>
  <c r="AC61" i="2"/>
  <c r="E62" i="2"/>
  <c r="M62" i="2"/>
  <c r="U62" i="2"/>
  <c r="AC62" i="2"/>
  <c r="E64" i="2"/>
  <c r="M64" i="2"/>
  <c r="U64" i="2"/>
  <c r="AC64" i="2"/>
  <c r="E65" i="2"/>
  <c r="M65" i="2"/>
  <c r="U65" i="2"/>
  <c r="AC65" i="2"/>
  <c r="E67" i="2"/>
  <c r="M67" i="2"/>
  <c r="U67" i="2"/>
  <c r="AC67" i="2"/>
  <c r="E68" i="2"/>
  <c r="M68" i="2"/>
  <c r="U68" i="2"/>
  <c r="AC68" i="2"/>
  <c r="E69" i="2"/>
  <c r="M69" i="2"/>
  <c r="U69" i="2"/>
  <c r="AC69" i="2"/>
  <c r="E71" i="2"/>
  <c r="M71" i="2"/>
  <c r="U71" i="2"/>
  <c r="AC71" i="2"/>
  <c r="E72" i="2"/>
  <c r="M72" i="2"/>
  <c r="U72" i="2"/>
  <c r="AC72" i="2"/>
  <c r="F61" i="2"/>
  <c r="N61" i="2"/>
  <c r="V61" i="2"/>
  <c r="AD61" i="2"/>
  <c r="F62" i="2"/>
  <c r="N62" i="2"/>
  <c r="V62" i="2"/>
  <c r="AD62" i="2"/>
  <c r="F64" i="2"/>
  <c r="N64" i="2"/>
  <c r="V64" i="2"/>
  <c r="AD64" i="2"/>
  <c r="F65" i="2"/>
  <c r="N65" i="2"/>
  <c r="V65" i="2"/>
  <c r="AD65" i="2"/>
  <c r="F67" i="2"/>
  <c r="N67" i="2"/>
  <c r="V67" i="2"/>
  <c r="AD67" i="2"/>
  <c r="F68" i="2"/>
  <c r="N68" i="2"/>
  <c r="V68" i="2"/>
  <c r="AD68" i="2"/>
  <c r="F69" i="2"/>
  <c r="N69" i="2"/>
  <c r="V69" i="2"/>
  <c r="AD69" i="2"/>
  <c r="F71" i="2"/>
  <c r="N71" i="2"/>
  <c r="V71" i="2"/>
  <c r="AD71" i="2"/>
  <c r="F72" i="2"/>
  <c r="N72" i="2"/>
  <c r="V72" i="2"/>
  <c r="AD72" i="2"/>
  <c r="G61" i="2"/>
  <c r="O61" i="2"/>
  <c r="W61" i="2"/>
  <c r="AE61" i="2"/>
  <c r="G62" i="2"/>
  <c r="O62" i="2"/>
  <c r="W62" i="2"/>
  <c r="AE62" i="2"/>
  <c r="G64" i="2"/>
  <c r="O64" i="2"/>
  <c r="W64" i="2"/>
  <c r="AE64" i="2"/>
  <c r="G65" i="2"/>
  <c r="O65" i="2"/>
  <c r="W65" i="2"/>
  <c r="AE65" i="2"/>
  <c r="G67" i="2"/>
  <c r="O67" i="2"/>
  <c r="W67" i="2"/>
  <c r="AE67" i="2"/>
  <c r="G68" i="2"/>
  <c r="O68" i="2"/>
  <c r="W68" i="2"/>
  <c r="AE68" i="2"/>
  <c r="G69" i="2"/>
  <c r="O69" i="2"/>
  <c r="W69" i="2"/>
  <c r="AE69" i="2"/>
  <c r="G71" i="2"/>
  <c r="O71" i="2"/>
  <c r="W71" i="2"/>
  <c r="AE71" i="2"/>
  <c r="G72" i="2"/>
  <c r="O72" i="2"/>
  <c r="W72" i="2"/>
  <c r="AE72" i="2"/>
  <c r="H61" i="2"/>
  <c r="P61" i="2"/>
  <c r="X61" i="2"/>
  <c r="AF61" i="2"/>
  <c r="H62" i="2"/>
  <c r="P62" i="2"/>
  <c r="X62" i="2"/>
  <c r="AF62" i="2"/>
  <c r="H64" i="2"/>
  <c r="P64" i="2"/>
  <c r="X64" i="2"/>
  <c r="AF64" i="2"/>
  <c r="H65" i="2"/>
  <c r="P65" i="2"/>
  <c r="X65" i="2"/>
  <c r="AF65" i="2"/>
  <c r="H67" i="2"/>
  <c r="P67" i="2"/>
  <c r="X67" i="2"/>
  <c r="AF67" i="2"/>
  <c r="H68" i="2"/>
  <c r="P68" i="2"/>
  <c r="X68" i="2"/>
  <c r="AF68" i="2"/>
  <c r="H69" i="2"/>
  <c r="P69" i="2"/>
  <c r="X69" i="2"/>
  <c r="AF69" i="2"/>
  <c r="H71" i="2"/>
  <c r="P71" i="2"/>
  <c r="X71" i="2"/>
  <c r="AF71" i="2"/>
  <c r="H72" i="2"/>
  <c r="P72" i="2"/>
  <c r="X72" i="2"/>
  <c r="AF72" i="2"/>
  <c r="I61" i="2"/>
  <c r="Q61" i="2"/>
  <c r="Y61" i="2"/>
  <c r="AG61" i="2"/>
  <c r="I62" i="2"/>
  <c r="Q62" i="2"/>
  <c r="Y62" i="2"/>
  <c r="AG62" i="2"/>
  <c r="I64" i="2"/>
  <c r="Q64" i="2"/>
  <c r="Y64" i="2"/>
  <c r="AG64" i="2"/>
  <c r="I65" i="2"/>
  <c r="Q65" i="2"/>
  <c r="Y65" i="2"/>
  <c r="AG65" i="2"/>
  <c r="I67" i="2"/>
  <c r="Q67" i="2"/>
  <c r="Y67" i="2"/>
  <c r="AG67" i="2"/>
  <c r="I68" i="2"/>
  <c r="Q68" i="2"/>
  <c r="Y68" i="2"/>
  <c r="AG68" i="2"/>
  <c r="I69" i="2"/>
  <c r="Q69" i="2"/>
  <c r="Y69" i="2"/>
  <c r="AG69" i="2"/>
  <c r="I71" i="2"/>
  <c r="Q71" i="2"/>
  <c r="Y71" i="2"/>
  <c r="AG71" i="2"/>
  <c r="I72" i="2"/>
  <c r="Q72" i="2"/>
  <c r="Y72" i="2"/>
  <c r="AG72" i="2"/>
  <c r="J61" i="2"/>
  <c r="R61" i="2"/>
  <c r="Z61" i="2"/>
  <c r="J62" i="2"/>
  <c r="R62" i="2"/>
  <c r="Z62" i="2"/>
  <c r="J64" i="2"/>
  <c r="R64" i="2"/>
  <c r="Z64" i="2"/>
  <c r="J65" i="2"/>
  <c r="R65" i="2"/>
  <c r="Z65" i="2"/>
  <c r="J67" i="2"/>
  <c r="R67" i="2"/>
  <c r="Z67" i="2"/>
  <c r="J68" i="2"/>
  <c r="R68" i="2"/>
  <c r="Z68" i="2"/>
  <c r="J69" i="2"/>
  <c r="R69" i="2"/>
  <c r="Z69" i="2"/>
  <c r="J71" i="2"/>
  <c r="R71" i="2"/>
  <c r="Z71" i="2"/>
  <c r="J72" i="2"/>
  <c r="R72" i="2"/>
  <c r="Z72" i="2"/>
  <c r="AH73" i="2" l="1"/>
  <c r="AH65" i="2"/>
  <c r="AH68" i="2"/>
  <c r="AH72" i="2"/>
  <c r="AH69" i="2"/>
  <c r="AH67" i="2"/>
  <c r="AH64" i="2"/>
  <c r="AH61" i="2"/>
  <c r="AH71" i="2"/>
  <c r="AH62" i="2"/>
</calcChain>
</file>

<file path=xl/sharedStrings.xml><?xml version="1.0" encoding="utf-8"?>
<sst xmlns="http://schemas.openxmlformats.org/spreadsheetml/2006/main" count="3456" uniqueCount="99">
  <si>
    <t>30分電力量</t>
    <rPh sb="2" eb="3">
      <t>プン</t>
    </rPh>
    <rPh sb="3" eb="5">
      <t>デンリョク</t>
    </rPh>
    <rPh sb="5" eb="6">
      <t>リョウ</t>
    </rPh>
    <phoneticPr fontId="4"/>
  </si>
  <si>
    <t>祝日1</t>
    <rPh sb="0" eb="2">
      <t>シュクジツ</t>
    </rPh>
    <phoneticPr fontId="8"/>
  </si>
  <si>
    <t>日付</t>
    <rPh sb="0" eb="2">
      <t>ヒヅケ</t>
    </rPh>
    <phoneticPr fontId="10"/>
  </si>
  <si>
    <t>曜日</t>
    <rPh sb="0" eb="2">
      <t>ヨウビ</t>
    </rPh>
    <phoneticPr fontId="10"/>
  </si>
  <si>
    <t>名称</t>
    <rPh sb="0" eb="2">
      <t>メイショウ</t>
    </rPh>
    <phoneticPr fontId="10"/>
  </si>
  <si>
    <t>祝日2</t>
    <rPh sb="0" eb="2">
      <t>シュクジツ</t>
    </rPh>
    <phoneticPr fontId="8"/>
  </si>
  <si>
    <t>祝日3</t>
    <rPh sb="0" eb="2">
      <t>シュクジツ</t>
    </rPh>
    <phoneticPr fontId="8"/>
  </si>
  <si>
    <t>祝日4</t>
    <rPh sb="0" eb="2">
      <t>シュクジツ</t>
    </rPh>
    <phoneticPr fontId="8"/>
  </si>
  <si>
    <t>-</t>
    <phoneticPr fontId="8"/>
  </si>
  <si>
    <t>日付</t>
    <rPh sb="0" eb="2">
      <t>ヒヅ</t>
    </rPh>
    <phoneticPr fontId="4"/>
  </si>
  <si>
    <t>01.北海道</t>
    <rPh sb="0" eb="6">
      <t>1</t>
    </rPh>
    <phoneticPr fontId="8"/>
  </si>
  <si>
    <t>元日</t>
  </si>
  <si>
    <t>02.東北</t>
    <rPh sb="0" eb="5">
      <t>2</t>
    </rPh>
    <phoneticPr fontId="8"/>
  </si>
  <si>
    <t>05.北陸</t>
    <rPh sb="0" eb="5">
      <t>5</t>
    </rPh>
    <phoneticPr fontId="8"/>
  </si>
  <si>
    <t>04.中部</t>
    <rPh sb="0" eb="5">
      <t>4</t>
    </rPh>
    <phoneticPr fontId="8"/>
  </si>
  <si>
    <t>曜日</t>
    <rPh sb="0" eb="2">
      <t>ヨウビ</t>
    </rPh>
    <phoneticPr fontId="4"/>
  </si>
  <si>
    <t>03.東京</t>
    <rPh sb="0" eb="5">
      <t>3</t>
    </rPh>
    <phoneticPr fontId="8"/>
  </si>
  <si>
    <t>東京電力PG</t>
    <rPh sb="0" eb="6">
      <t>トウデン</t>
    </rPh>
    <phoneticPr fontId="8"/>
  </si>
  <si>
    <t>東北電力</t>
    <rPh sb="0" eb="2">
      <t>トウホク</t>
    </rPh>
    <rPh sb="2" eb="4">
      <t>デンリョク</t>
    </rPh>
    <phoneticPr fontId="8"/>
  </si>
  <si>
    <t>07.中国</t>
    <rPh sb="0" eb="5">
      <t>7</t>
    </rPh>
    <phoneticPr fontId="8"/>
  </si>
  <si>
    <t>北陸電力</t>
    <rPh sb="0" eb="2">
      <t>ホクリク</t>
    </rPh>
    <rPh sb="2" eb="4">
      <t>デンリョク</t>
    </rPh>
    <phoneticPr fontId="8"/>
  </si>
  <si>
    <t>06.関西</t>
    <rPh sb="0" eb="5">
      <t>6</t>
    </rPh>
    <phoneticPr fontId="8"/>
  </si>
  <si>
    <t>0:00~0:30</t>
    <phoneticPr fontId="3"/>
  </si>
  <si>
    <t>10-17</t>
    <phoneticPr fontId="8"/>
  </si>
  <si>
    <t>0:30~1:00</t>
    <phoneticPr fontId="3"/>
  </si>
  <si>
    <t>成人の日</t>
  </si>
  <si>
    <t>1:00~1:30</t>
    <phoneticPr fontId="3"/>
  </si>
  <si>
    <t>08.四国</t>
    <rPh sb="0" eb="5">
      <t>8</t>
    </rPh>
    <phoneticPr fontId="8"/>
  </si>
  <si>
    <t>建国記念の日</t>
  </si>
  <si>
    <t>1:30~2:00</t>
    <phoneticPr fontId="3"/>
  </si>
  <si>
    <t>09.九州</t>
    <rPh sb="0" eb="5">
      <t>9</t>
    </rPh>
    <phoneticPr fontId="8"/>
  </si>
  <si>
    <t>天皇誕生日</t>
  </si>
  <si>
    <t>2:00~2:30</t>
    <phoneticPr fontId="3"/>
  </si>
  <si>
    <t>春分の日</t>
  </si>
  <si>
    <t>2:30~3:00</t>
    <phoneticPr fontId="3"/>
  </si>
  <si>
    <t>昭和の日</t>
  </si>
  <si>
    <t>3:00~3:30</t>
    <phoneticPr fontId="3"/>
  </si>
  <si>
    <t>3:30~4:00</t>
    <phoneticPr fontId="3"/>
  </si>
  <si>
    <t>4:00~4:30</t>
    <phoneticPr fontId="3"/>
  </si>
  <si>
    <t>4:30~5:00</t>
    <phoneticPr fontId="3"/>
  </si>
  <si>
    <t>憲法記念日</t>
  </si>
  <si>
    <t>5:00~5:30</t>
    <phoneticPr fontId="3"/>
  </si>
  <si>
    <t>みどりの日</t>
  </si>
  <si>
    <t>5:30~6:00</t>
    <phoneticPr fontId="3"/>
  </si>
  <si>
    <t>こどもの日</t>
  </si>
  <si>
    <t>6:00~6:30</t>
    <phoneticPr fontId="3"/>
  </si>
  <si>
    <t>海の日</t>
  </si>
  <si>
    <t>6:30~7:00</t>
    <phoneticPr fontId="3"/>
  </si>
  <si>
    <t>スポーツの日</t>
  </si>
  <si>
    <t>7:00~7:30</t>
    <phoneticPr fontId="3"/>
  </si>
  <si>
    <t>山の日</t>
  </si>
  <si>
    <t>7:30~8:00</t>
    <phoneticPr fontId="3"/>
  </si>
  <si>
    <t>振替休日</t>
  </si>
  <si>
    <t>8:00~8:30</t>
    <phoneticPr fontId="3"/>
  </si>
  <si>
    <t>敬老の日</t>
  </si>
  <si>
    <t>8:30~9:00</t>
    <phoneticPr fontId="3"/>
  </si>
  <si>
    <t>秋分の日</t>
  </si>
  <si>
    <t>9:00~9:30</t>
    <phoneticPr fontId="3"/>
  </si>
  <si>
    <t>文化の日</t>
  </si>
  <si>
    <t>9:30~10:00</t>
    <phoneticPr fontId="3"/>
  </si>
  <si>
    <t>勤労感謝の日</t>
  </si>
  <si>
    <t>10:00~10:30</t>
    <phoneticPr fontId="3"/>
  </si>
  <si>
    <t>10:30~11:00</t>
    <phoneticPr fontId="3"/>
  </si>
  <si>
    <t>11:00~11:30</t>
    <phoneticPr fontId="3"/>
  </si>
  <si>
    <t>11:30~12:00</t>
    <phoneticPr fontId="3"/>
  </si>
  <si>
    <t>12:00~12:30</t>
    <phoneticPr fontId="3"/>
  </si>
  <si>
    <t>12:30~13:00</t>
    <phoneticPr fontId="3"/>
  </si>
  <si>
    <t>13:00~13:30</t>
    <phoneticPr fontId="3"/>
  </si>
  <si>
    <t>13:30~14:00</t>
    <phoneticPr fontId="3"/>
  </si>
  <si>
    <t>14:00~14:30</t>
    <phoneticPr fontId="3"/>
  </si>
  <si>
    <t>14:30~15:00</t>
    <phoneticPr fontId="3"/>
  </si>
  <si>
    <t>15:00~15:30</t>
    <phoneticPr fontId="3"/>
  </si>
  <si>
    <t>15:30~16:00</t>
    <phoneticPr fontId="3"/>
  </si>
  <si>
    <t>16:00~16:30</t>
    <phoneticPr fontId="3"/>
  </si>
  <si>
    <t>16:30~17:00</t>
    <phoneticPr fontId="3"/>
  </si>
  <si>
    <t>17:00~17:30</t>
    <phoneticPr fontId="3"/>
  </si>
  <si>
    <t>17:30~18:00</t>
    <phoneticPr fontId="3"/>
  </si>
  <si>
    <t>18:00~18:30</t>
    <phoneticPr fontId="3"/>
  </si>
  <si>
    <t>18:30~19:00</t>
    <phoneticPr fontId="3"/>
  </si>
  <si>
    <t>19:00~19:30</t>
    <phoneticPr fontId="3"/>
  </si>
  <si>
    <t>19:30~20:00</t>
    <phoneticPr fontId="3"/>
  </si>
  <si>
    <t>20:00~20:30</t>
    <phoneticPr fontId="3"/>
  </si>
  <si>
    <t>20:30~21:00</t>
    <phoneticPr fontId="3"/>
  </si>
  <si>
    <t>21:00~21:30</t>
    <phoneticPr fontId="3"/>
  </si>
  <si>
    <t>21:30~22:00</t>
    <phoneticPr fontId="3"/>
  </si>
  <si>
    <t>22:00~22:30</t>
    <phoneticPr fontId="3"/>
  </si>
  <si>
    <t>22:30~23:00</t>
    <phoneticPr fontId="3"/>
  </si>
  <si>
    <t>23:00~23:30</t>
    <phoneticPr fontId="3"/>
  </si>
  <si>
    <t>23:30~24:00</t>
    <phoneticPr fontId="3"/>
  </si>
  <si>
    <t>合計(kWh)</t>
    <rPh sb="0" eb="2">
      <t>ゴウケイ</t>
    </rPh>
    <phoneticPr fontId="4"/>
  </si>
  <si>
    <t>合計(kWh)</t>
    <rPh sb="0" eb="2">
      <t>ゴウケイ</t>
    </rPh>
    <phoneticPr fontId="3"/>
  </si>
  <si>
    <t>昼間</t>
    <rPh sb="0" eb="2">
      <t>ヒルマ</t>
    </rPh>
    <phoneticPr fontId="4"/>
  </si>
  <si>
    <t>夜間</t>
    <rPh sb="0" eb="2">
      <t>ヤカン</t>
    </rPh>
    <phoneticPr fontId="4"/>
  </si>
  <si>
    <t>平日</t>
    <rPh sb="0" eb="2">
      <t>ヘイジツ</t>
    </rPh>
    <phoneticPr fontId="4"/>
  </si>
  <si>
    <t>休日</t>
    <rPh sb="0" eb="2">
      <t>キュウジツ</t>
    </rPh>
    <phoneticPr fontId="4"/>
  </si>
  <si>
    <t>ピーク(13-16)</t>
    <phoneticPr fontId="4"/>
  </si>
  <si>
    <t>重負荷(10-17)</t>
    <rPh sb="0" eb="3">
      <t>ジュウフカ</t>
    </rPh>
    <phoneticPr fontId="4"/>
  </si>
  <si>
    <t>松戸市役所本庁舎　様　[供給地点特定番号：0310112051199101200018]</t>
  </si>
  <si>
    <t>祝日1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</si>
</sst>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;@"/>
    <numFmt numFmtId="177" formatCode="m/d;@"/>
    <numFmt numFmtId="178" formatCode="aaa"/>
    <numFmt numFmtId="179" formatCode="[$-F400]h:mm:ss\ AM/PM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6"/>
      <color theme="1"/>
      <name val="游ゴシック"/>
      <family val="3"/>
      <charset val="128"/>
    </font>
    <font>
      <sz val="10"/>
      <name val="Arial"/>
      <family val="2"/>
    </font>
    <font>
      <sz val="10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sz val="6"/>
      <name val="Meiryo UI"/>
      <family val="2"/>
      <charset val="128"/>
    </font>
    <font>
      <sz val="11"/>
      <color theme="0"/>
      <name val="游ゴシック"/>
      <family val="2"/>
      <charset val="128"/>
    </font>
    <font>
      <sz val="11"/>
      <name val="游ゴシック"/>
      <family val="2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rgb="FF66666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1" xfId="1" applyFont="1" applyBorder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7" fillId="0" borderId="0" xfId="2" applyFont="1">
      <alignment vertical="center"/>
    </xf>
    <xf numFmtId="14" fontId="9" fillId="2" borderId="2" xfId="2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6" fillId="0" borderId="0" xfId="2">
      <alignment vertical="center"/>
    </xf>
    <xf numFmtId="0" fontId="11" fillId="0" borderId="3" xfId="1" applyFont="1" applyBorder="1" applyAlignment="1">
      <alignment horizontal="center" vertical="center"/>
    </xf>
    <xf numFmtId="14" fontId="1" fillId="3" borderId="3" xfId="1" applyNumberFormat="1" applyFill="1" applyBorder="1" applyAlignment="1">
      <alignment horizontal="right" vertical="center" shrinkToFit="1"/>
    </xf>
    <xf numFmtId="177" fontId="12" fillId="3" borderId="3" xfId="1" applyNumberFormat="1" applyFont="1" applyFill="1" applyBorder="1" applyAlignment="1">
      <alignment horizontal="center" vertical="center"/>
    </xf>
    <xf numFmtId="0" fontId="13" fillId="0" borderId="0" xfId="2" applyFont="1">
      <alignment vertical="center"/>
    </xf>
    <xf numFmtId="14" fontId="14" fillId="0" borderId="2" xfId="2" applyNumberFormat="1" applyFont="1" applyBorder="1" applyAlignment="1">
      <alignment horizontal="left" vertical="center"/>
    </xf>
    <xf numFmtId="178" fontId="14" fillId="0" borderId="2" xfId="2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178" fontId="1" fillId="3" borderId="3" xfId="1" applyNumberForma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79" fontId="1" fillId="0" borderId="3" xfId="1" applyNumberFormat="1" applyBorder="1" applyAlignment="1">
      <alignment vertical="center" shrinkToFit="1"/>
    </xf>
    <xf numFmtId="0" fontId="12" fillId="0" borderId="3" xfId="1" applyFont="1" applyBorder="1">
      <alignment vertical="center"/>
    </xf>
    <xf numFmtId="0" fontId="1" fillId="0" borderId="3" xfId="1" applyBorder="1">
      <alignment vertical="center"/>
    </xf>
    <xf numFmtId="0" fontId="15" fillId="0" borderId="0" xfId="2" applyFont="1">
      <alignment vertical="center"/>
    </xf>
    <xf numFmtId="49" fontId="13" fillId="0" borderId="0" xfId="2" applyNumberFormat="1" applyFont="1">
      <alignment vertical="center"/>
    </xf>
    <xf numFmtId="0" fontId="12" fillId="4" borderId="3" xfId="1" applyFont="1" applyFill="1" applyBorder="1">
      <alignment vertical="center"/>
    </xf>
    <xf numFmtId="0" fontId="16" fillId="0" borderId="0" xfId="1" applyFont="1">
      <alignment vertical="center"/>
    </xf>
    <xf numFmtId="0" fontId="1" fillId="0" borderId="0" xfId="1" applyAlignment="1">
      <alignment horizontal="center" vertical="center"/>
    </xf>
    <xf numFmtId="179" fontId="1" fillId="5" borderId="3" xfId="1" applyNumberFormat="1" applyFill="1" applyBorder="1" applyAlignment="1">
      <alignment vertical="center" shrinkToFit="1"/>
    </xf>
    <xf numFmtId="0" fontId="12" fillId="5" borderId="3" xfId="1" applyFont="1" applyFill="1" applyBorder="1">
      <alignment vertical="center"/>
    </xf>
    <xf numFmtId="0" fontId="1" fillId="5" borderId="3" xfId="1" applyFill="1" applyBorder="1">
      <alignment vertical="center"/>
    </xf>
    <xf numFmtId="0" fontId="1" fillId="0" borderId="0" xfId="1" applyAlignment="1">
      <alignment vertical="center" shrinkToFit="1"/>
    </xf>
    <xf numFmtId="177" fontId="17" fillId="0" borderId="0" xfId="2" applyNumberFormat="1" applyFont="1" applyAlignment="1">
      <alignment horizontal="center" vertical="center" shrinkToFit="1"/>
    </xf>
    <xf numFmtId="0" fontId="1" fillId="0" borderId="0" xfId="1" applyAlignment="1">
      <alignment horizontal="left" vertical="center" shrinkToFit="1"/>
    </xf>
    <xf numFmtId="0" fontId="17" fillId="0" borderId="0" xfId="2" applyFont="1" applyAlignment="1">
      <alignment horizontal="center" vertical="center"/>
    </xf>
    <xf numFmtId="0" fontId="1" fillId="0" borderId="1" xfId="1" applyBorder="1" applyAlignment="1">
      <alignment horizontal="left" vertical="center" shrinkToFit="1"/>
    </xf>
    <xf numFmtId="0" fontId="18" fillId="6" borderId="3" xfId="2" applyFont="1" applyFill="1" applyBorder="1">
      <alignment vertical="center"/>
    </xf>
    <xf numFmtId="0" fontId="18" fillId="0" borderId="3" xfId="2" applyFont="1" applyBorder="1">
      <alignment vertical="center"/>
    </xf>
    <xf numFmtId="0" fontId="19" fillId="0" borderId="0" xfId="1" applyFont="1" applyAlignment="1">
      <alignment vertical="center" shrinkToFit="1"/>
    </xf>
    <xf numFmtId="0" fontId="19" fillId="0" borderId="0" xfId="1" applyFont="1">
      <alignment vertical="center"/>
    </xf>
    <xf numFmtId="0" fontId="18" fillId="0" borderId="0" xfId="2" applyFont="1">
      <alignment vertical="center"/>
    </xf>
    <xf numFmtId="0" fontId="18" fillId="7" borderId="3" xfId="2" applyFont="1" applyFill="1" applyBorder="1">
      <alignment vertical="center"/>
    </xf>
    <xf numFmtId="55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69"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  <dxf>
      <font>
        <color theme="5"/>
      </font>
    </dxf>
    <dxf>
      <font>
        <color rgb="FF00B0F0"/>
      </font>
    </dxf>
    <dxf>
      <font>
        <color rgb="FFFF66CC"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tabSelected="1" view="pageBreakPreview" zoomScale="55" zoomScaleNormal="100" zoomScaleSheetLayoutView="55" zoomScalePageLayoutView="55" workbookViewId="0">
      <selection activeCell="Y15" sqref="Y15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2" width="7" style="3" customWidth="1"/>
    <col min="33" max="33" width="12.625" style="3" customWidth="1"/>
    <col min="34" max="37" width="8" style="3" hidden="1" customWidth="1"/>
    <col min="38" max="43" width="0" style="3" hidden="1" customWidth="1"/>
    <col min="44" max="46" width="0" style="8" hidden="1" customWidth="1"/>
    <col min="47" max="57" width="0" style="3" hidden="1" customWidth="1"/>
    <col min="58" max="16384" width="8" style="3" hidden="1"/>
  </cols>
  <sheetData>
    <row r="1" spans="1:56" ht="27" customHeight="1" x14ac:dyDescent="0.4">
      <c r="A1" s="43">
        <v>44652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L1" s="5" t="s">
        <v>1</v>
      </c>
      <c r="AM1" s="6" t="s">
        <v>2</v>
      </c>
      <c r="AN1" s="6" t="s">
        <v>3</v>
      </c>
      <c r="AO1" s="7" t="s">
        <v>4</v>
      </c>
      <c r="AP1" s="8"/>
      <c r="AQ1" s="5" t="s">
        <v>5</v>
      </c>
      <c r="AR1" s="6" t="s">
        <v>2</v>
      </c>
      <c r="AS1" s="6" t="s">
        <v>3</v>
      </c>
      <c r="AT1" s="7" t="s">
        <v>4</v>
      </c>
      <c r="AU1" s="8"/>
      <c r="AV1" s="5" t="s">
        <v>6</v>
      </c>
      <c r="AW1" s="6" t="s">
        <v>2</v>
      </c>
      <c r="AX1" s="6" t="s">
        <v>3</v>
      </c>
      <c r="AY1" s="7" t="s">
        <v>4</v>
      </c>
      <c r="AZ1" s="8"/>
      <c r="BA1" s="5" t="s">
        <v>7</v>
      </c>
      <c r="BB1" s="6" t="s">
        <v>2</v>
      </c>
      <c r="BC1" s="6" t="s">
        <v>3</v>
      </c>
      <c r="BD1" s="7" t="s">
        <v>4</v>
      </c>
    </row>
    <row r="2" spans="1:56" ht="18.75" customHeight="1" x14ac:dyDescent="0.4">
      <c r="A2" s="9" t="s">
        <v>8</v>
      </c>
      <c r="B2" s="10" t="s">
        <v>9</v>
      </c>
      <c r="C2" s="11">
        <v>44652</v>
      </c>
      <c r="D2" s="11">
        <v>44653</v>
      </c>
      <c r="E2" s="11">
        <v>44654</v>
      </c>
      <c r="F2" s="11">
        <v>44655</v>
      </c>
      <c r="G2" s="11">
        <v>44656</v>
      </c>
      <c r="H2" s="11">
        <v>44657</v>
      </c>
      <c r="I2" s="11">
        <v>44658</v>
      </c>
      <c r="J2" s="11">
        <v>44659</v>
      </c>
      <c r="K2" s="11">
        <v>44660</v>
      </c>
      <c r="L2" s="11">
        <v>44661</v>
      </c>
      <c r="M2" s="11">
        <v>44662</v>
      </c>
      <c r="N2" s="11">
        <v>44663</v>
      </c>
      <c r="O2" s="11">
        <v>44664</v>
      </c>
      <c r="P2" s="11">
        <v>44665</v>
      </c>
      <c r="Q2" s="11">
        <v>44666</v>
      </c>
      <c r="R2" s="11">
        <v>44667</v>
      </c>
      <c r="S2" s="11">
        <v>44668</v>
      </c>
      <c r="T2" s="11">
        <v>44669</v>
      </c>
      <c r="U2" s="11">
        <v>44670</v>
      </c>
      <c r="V2" s="11">
        <v>44671</v>
      </c>
      <c r="W2" s="11">
        <v>44672</v>
      </c>
      <c r="X2" s="11">
        <v>44673</v>
      </c>
      <c r="Y2" s="11">
        <v>44674</v>
      </c>
      <c r="Z2" s="11">
        <v>44675</v>
      </c>
      <c r="AA2" s="11">
        <v>44676</v>
      </c>
      <c r="AB2" s="11">
        <v>44677</v>
      </c>
      <c r="AC2" s="11">
        <v>44678</v>
      </c>
      <c r="AD2" s="11">
        <v>44679</v>
      </c>
      <c r="AE2" s="11">
        <v>44680</v>
      </c>
      <c r="AF2" s="11">
        <v>44681</v>
      </c>
      <c r="AL2" s="12" t="s">
        <v>10</v>
      </c>
      <c r="AM2" s="13">
        <v>44197</v>
      </c>
      <c r="AN2" s="14">
        <f>AM2</f>
        <v>44197</v>
      </c>
      <c r="AO2" s="15" t="s">
        <v>11</v>
      </c>
      <c r="AP2" s="8"/>
      <c r="AQ2" s="12" t="s">
        <v>12</v>
      </c>
      <c r="AR2" s="13">
        <v>44197</v>
      </c>
      <c r="AS2" s="14">
        <f>AR2</f>
        <v>44197</v>
      </c>
      <c r="AT2" s="15" t="s">
        <v>11</v>
      </c>
      <c r="AU2" s="16"/>
      <c r="AV2" s="12" t="s">
        <v>13</v>
      </c>
      <c r="AW2" s="13">
        <v>44197</v>
      </c>
      <c r="AX2" s="14">
        <f>AW2</f>
        <v>44197</v>
      </c>
      <c r="AY2" s="15" t="s">
        <v>11</v>
      </c>
      <c r="AZ2" s="8"/>
      <c r="BA2" s="12" t="s">
        <v>14</v>
      </c>
      <c r="BB2" s="13">
        <v>44197</v>
      </c>
      <c r="BC2" s="14">
        <f>BB2</f>
        <v>44197</v>
      </c>
      <c r="BD2" s="15" t="s">
        <v>11</v>
      </c>
    </row>
    <row r="3" spans="1:56" ht="18.75" customHeight="1" x14ac:dyDescent="0.4">
      <c r="A3" s="17"/>
      <c r="B3" s="10" t="s">
        <v>15</v>
      </c>
      <c r="C3" s="18">
        <v>44652</v>
      </c>
      <c r="D3" s="18">
        <v>44653</v>
      </c>
      <c r="E3" s="18">
        <v>44654</v>
      </c>
      <c r="F3" s="18">
        <v>44655</v>
      </c>
      <c r="G3" s="18">
        <v>44656</v>
      </c>
      <c r="H3" s="18">
        <v>44657</v>
      </c>
      <c r="I3" s="18">
        <v>44658</v>
      </c>
      <c r="J3" s="18">
        <v>44659</v>
      </c>
      <c r="K3" s="18">
        <v>44660</v>
      </c>
      <c r="L3" s="18">
        <v>44661</v>
      </c>
      <c r="M3" s="18">
        <v>44662</v>
      </c>
      <c r="N3" s="18">
        <v>44663</v>
      </c>
      <c r="O3" s="18">
        <v>44664</v>
      </c>
      <c r="P3" s="18">
        <v>44665</v>
      </c>
      <c r="Q3" s="18">
        <v>44666</v>
      </c>
      <c r="R3" s="18">
        <v>44667</v>
      </c>
      <c r="S3" s="18">
        <v>44668</v>
      </c>
      <c r="T3" s="18">
        <v>44669</v>
      </c>
      <c r="U3" s="18">
        <v>44670</v>
      </c>
      <c r="V3" s="18">
        <v>44671</v>
      </c>
      <c r="W3" s="18">
        <v>44672</v>
      </c>
      <c r="X3" s="18">
        <v>44673</v>
      </c>
      <c r="Y3" s="18">
        <v>44674</v>
      </c>
      <c r="Z3" s="18">
        <v>44675</v>
      </c>
      <c r="AA3" s="18">
        <v>44676</v>
      </c>
      <c r="AB3" s="18">
        <v>44677</v>
      </c>
      <c r="AC3" s="18">
        <v>44678</v>
      </c>
      <c r="AD3" s="18">
        <v>44679</v>
      </c>
      <c r="AE3" s="18">
        <v>44680</v>
      </c>
      <c r="AF3" s="18">
        <v>44681</v>
      </c>
      <c r="AL3" s="12" t="s">
        <v>16</v>
      </c>
      <c r="AM3" s="13">
        <v>44198</v>
      </c>
      <c r="AN3" s="14">
        <v>44198</v>
      </c>
      <c r="AO3" s="15" t="s">
        <v>17</v>
      </c>
      <c r="AP3" s="8"/>
      <c r="AQ3" s="8"/>
      <c r="AR3" s="13">
        <v>44198</v>
      </c>
      <c r="AS3" s="14">
        <v>44198</v>
      </c>
      <c r="AT3" s="15" t="s">
        <v>18</v>
      </c>
      <c r="AU3" s="20"/>
      <c r="AV3" s="12" t="s">
        <v>19</v>
      </c>
      <c r="AW3" s="13">
        <v>44198</v>
      </c>
      <c r="AX3" s="14">
        <v>44198</v>
      </c>
      <c r="AY3" s="15" t="s">
        <v>20</v>
      </c>
      <c r="AZ3" s="8"/>
      <c r="BA3" s="12" t="s">
        <v>21</v>
      </c>
      <c r="BB3" s="13">
        <v>44198</v>
      </c>
      <c r="BC3" s="14">
        <v>44198</v>
      </c>
      <c r="BD3" s="15" t="s">
        <v>17</v>
      </c>
    </row>
    <row r="4" spans="1:56" ht="18.75" customHeight="1" x14ac:dyDescent="0.4">
      <c r="A4" s="17">
        <v>1</v>
      </c>
      <c r="B4" s="21" t="s">
        <v>22</v>
      </c>
      <c r="C4" s="22">
        <v>65</v>
      </c>
      <c r="D4" s="22">
        <v>65</v>
      </c>
      <c r="E4" s="22">
        <v>62</v>
      </c>
      <c r="F4" s="22">
        <v>58</v>
      </c>
      <c r="G4" s="22">
        <v>62</v>
      </c>
      <c r="H4" s="22">
        <v>60</v>
      </c>
      <c r="I4" s="22">
        <v>67</v>
      </c>
      <c r="J4" s="22">
        <v>62</v>
      </c>
      <c r="K4" s="22">
        <v>62</v>
      </c>
      <c r="L4" s="22">
        <v>63</v>
      </c>
      <c r="M4" s="22">
        <v>58</v>
      </c>
      <c r="N4" s="22">
        <v>58</v>
      </c>
      <c r="O4" s="22">
        <v>58</v>
      </c>
      <c r="P4" s="22">
        <v>55</v>
      </c>
      <c r="Q4" s="22">
        <v>67</v>
      </c>
      <c r="R4" s="22">
        <v>65</v>
      </c>
      <c r="S4" s="22">
        <v>60</v>
      </c>
      <c r="T4" s="22">
        <v>53</v>
      </c>
      <c r="U4" s="22">
        <v>62</v>
      </c>
      <c r="V4" s="22">
        <v>60</v>
      </c>
      <c r="W4" s="22">
        <v>62</v>
      </c>
      <c r="X4" s="22">
        <v>58</v>
      </c>
      <c r="Y4" s="22">
        <v>62</v>
      </c>
      <c r="Z4" s="22">
        <v>58</v>
      </c>
      <c r="AA4" s="22">
        <v>57</v>
      </c>
      <c r="AB4" s="22">
        <v>55</v>
      </c>
      <c r="AC4" s="22">
        <v>60</v>
      </c>
      <c r="AD4" s="22">
        <v>57</v>
      </c>
      <c r="AE4" s="22">
        <v>55</v>
      </c>
      <c r="AF4" s="22">
        <v>60</v>
      </c>
      <c r="AK4" s="24"/>
      <c r="AL4" s="12" t="s">
        <v>14</v>
      </c>
      <c r="AM4" s="13">
        <v>44199</v>
      </c>
      <c r="AN4" s="14">
        <v>44199</v>
      </c>
      <c r="AO4" s="15" t="s">
        <v>17</v>
      </c>
      <c r="AP4" s="8"/>
      <c r="AQ4" s="8"/>
      <c r="AR4" s="13">
        <v>44199</v>
      </c>
      <c r="AS4" s="14">
        <v>44199</v>
      </c>
      <c r="AT4" s="15" t="s">
        <v>18</v>
      </c>
      <c r="AU4" s="20"/>
      <c r="AV4" s="8"/>
      <c r="AW4" s="13">
        <v>44199</v>
      </c>
      <c r="AX4" s="14">
        <v>44199</v>
      </c>
      <c r="AY4" s="15" t="s">
        <v>20</v>
      </c>
      <c r="AZ4" s="8"/>
      <c r="BA4" s="25" t="s">
        <v>23</v>
      </c>
      <c r="BB4" s="13">
        <v>44199</v>
      </c>
      <c r="BC4" s="14">
        <v>44199</v>
      </c>
      <c r="BD4" s="15" t="s">
        <v>17</v>
      </c>
    </row>
    <row r="5" spans="1:56" ht="18.75" customHeight="1" x14ac:dyDescent="0.4">
      <c r="A5" s="17">
        <v>2</v>
      </c>
      <c r="B5" s="21" t="s">
        <v>24</v>
      </c>
      <c r="C5" s="22">
        <v>62</v>
      </c>
      <c r="D5" s="22">
        <v>60</v>
      </c>
      <c r="E5" s="22">
        <v>60</v>
      </c>
      <c r="F5" s="22">
        <v>60</v>
      </c>
      <c r="G5" s="22">
        <v>62</v>
      </c>
      <c r="H5" s="22">
        <v>63</v>
      </c>
      <c r="I5" s="22">
        <v>60</v>
      </c>
      <c r="J5" s="22">
        <v>60</v>
      </c>
      <c r="K5" s="22">
        <v>60</v>
      </c>
      <c r="L5" s="22">
        <v>60</v>
      </c>
      <c r="M5" s="22">
        <v>57</v>
      </c>
      <c r="N5" s="22">
        <v>55</v>
      </c>
      <c r="O5" s="22">
        <v>60</v>
      </c>
      <c r="P5" s="22">
        <v>60</v>
      </c>
      <c r="Q5" s="22">
        <v>62</v>
      </c>
      <c r="R5" s="22">
        <v>62</v>
      </c>
      <c r="S5" s="22">
        <v>57</v>
      </c>
      <c r="T5" s="22">
        <v>58</v>
      </c>
      <c r="U5" s="22">
        <v>63</v>
      </c>
      <c r="V5" s="22">
        <v>58</v>
      </c>
      <c r="W5" s="22">
        <v>58</v>
      </c>
      <c r="X5" s="22">
        <v>55</v>
      </c>
      <c r="Y5" s="22">
        <v>63</v>
      </c>
      <c r="Z5" s="22">
        <v>55</v>
      </c>
      <c r="AA5" s="22">
        <v>58</v>
      </c>
      <c r="AB5" s="22">
        <v>55</v>
      </c>
      <c r="AC5" s="22">
        <v>58</v>
      </c>
      <c r="AD5" s="22">
        <v>60</v>
      </c>
      <c r="AE5" s="22">
        <v>58</v>
      </c>
      <c r="AF5" s="22">
        <v>60</v>
      </c>
      <c r="AL5" s="12" t="s">
        <v>21</v>
      </c>
      <c r="AM5" s="13">
        <v>44207</v>
      </c>
      <c r="AN5" s="14">
        <f>AM5</f>
        <v>44207</v>
      </c>
      <c r="AO5" s="15" t="s">
        <v>25</v>
      </c>
      <c r="AP5" s="8"/>
      <c r="AQ5" s="8"/>
      <c r="AR5" s="13">
        <v>44200</v>
      </c>
      <c r="AS5" s="14">
        <f t="shared" ref="AS5:AS10" si="0">AR5</f>
        <v>44200</v>
      </c>
      <c r="AT5" s="15" t="s">
        <v>18</v>
      </c>
      <c r="AU5" s="20"/>
      <c r="AV5" s="8"/>
      <c r="AW5" s="13">
        <v>44200</v>
      </c>
      <c r="AX5" s="14">
        <f t="shared" ref="AX5:AX10" si="1">AW5</f>
        <v>44200</v>
      </c>
      <c r="AY5" s="15" t="s">
        <v>20</v>
      </c>
      <c r="AZ5" s="8"/>
      <c r="BA5" s="12"/>
      <c r="BB5" s="13">
        <v>44207</v>
      </c>
      <c r="BC5" s="14">
        <f>BB5</f>
        <v>44207</v>
      </c>
      <c r="BD5" s="15" t="s">
        <v>25</v>
      </c>
    </row>
    <row r="6" spans="1:56" ht="18.75" customHeight="1" x14ac:dyDescent="0.4">
      <c r="A6" s="17">
        <v>3</v>
      </c>
      <c r="B6" s="21" t="s">
        <v>26</v>
      </c>
      <c r="C6" s="22">
        <v>58</v>
      </c>
      <c r="D6" s="22">
        <v>60</v>
      </c>
      <c r="E6" s="22">
        <v>60</v>
      </c>
      <c r="F6" s="22">
        <v>58</v>
      </c>
      <c r="G6" s="22">
        <v>60</v>
      </c>
      <c r="H6" s="22">
        <v>60</v>
      </c>
      <c r="I6" s="22">
        <v>60</v>
      </c>
      <c r="J6" s="22">
        <v>60</v>
      </c>
      <c r="K6" s="22">
        <v>60</v>
      </c>
      <c r="L6" s="22">
        <v>60</v>
      </c>
      <c r="M6" s="22">
        <v>60</v>
      </c>
      <c r="N6" s="22">
        <v>55</v>
      </c>
      <c r="O6" s="22">
        <v>57</v>
      </c>
      <c r="P6" s="22">
        <v>55</v>
      </c>
      <c r="Q6" s="22">
        <v>60</v>
      </c>
      <c r="R6" s="22">
        <v>60</v>
      </c>
      <c r="S6" s="22">
        <v>60</v>
      </c>
      <c r="T6" s="22">
        <v>55</v>
      </c>
      <c r="U6" s="22">
        <v>60</v>
      </c>
      <c r="V6" s="22">
        <v>60</v>
      </c>
      <c r="W6" s="22">
        <v>60</v>
      </c>
      <c r="X6" s="22">
        <v>58</v>
      </c>
      <c r="Y6" s="22">
        <v>60</v>
      </c>
      <c r="Z6" s="22">
        <v>58</v>
      </c>
      <c r="AA6" s="22">
        <v>60</v>
      </c>
      <c r="AB6" s="22">
        <v>55</v>
      </c>
      <c r="AC6" s="22">
        <v>60</v>
      </c>
      <c r="AD6" s="22">
        <v>58</v>
      </c>
      <c r="AE6" s="22">
        <v>60</v>
      </c>
      <c r="AF6" s="22">
        <v>60</v>
      </c>
      <c r="AL6" s="12" t="s">
        <v>27</v>
      </c>
      <c r="AM6" s="13">
        <v>44238</v>
      </c>
      <c r="AN6" s="14">
        <f>AM6</f>
        <v>44238</v>
      </c>
      <c r="AO6" s="15" t="s">
        <v>28</v>
      </c>
      <c r="AP6" s="8"/>
      <c r="AQ6" s="8"/>
      <c r="AR6" s="13">
        <v>44207</v>
      </c>
      <c r="AS6" s="14">
        <f t="shared" si="0"/>
        <v>44207</v>
      </c>
      <c r="AT6" s="15" t="s">
        <v>25</v>
      </c>
      <c r="AU6" s="20"/>
      <c r="AV6" s="8"/>
      <c r="AW6" s="13">
        <v>44207</v>
      </c>
      <c r="AX6" s="14">
        <f t="shared" si="1"/>
        <v>44207</v>
      </c>
      <c r="AY6" s="15" t="s">
        <v>25</v>
      </c>
      <c r="AZ6" s="8"/>
      <c r="BA6" s="8"/>
      <c r="BB6" s="13">
        <v>44238</v>
      </c>
      <c r="BC6" s="14">
        <f>BB6</f>
        <v>44238</v>
      </c>
      <c r="BD6" s="15" t="s">
        <v>28</v>
      </c>
    </row>
    <row r="7" spans="1:56" ht="18.75" customHeight="1" x14ac:dyDescent="0.4">
      <c r="A7" s="17">
        <v>4</v>
      </c>
      <c r="B7" s="21" t="s">
        <v>29</v>
      </c>
      <c r="C7" s="22">
        <v>60</v>
      </c>
      <c r="D7" s="22">
        <v>60</v>
      </c>
      <c r="E7" s="22">
        <v>60</v>
      </c>
      <c r="F7" s="22">
        <v>57</v>
      </c>
      <c r="G7" s="22">
        <v>63</v>
      </c>
      <c r="H7" s="22">
        <v>60</v>
      </c>
      <c r="I7" s="22">
        <v>62</v>
      </c>
      <c r="J7" s="22">
        <v>60</v>
      </c>
      <c r="K7" s="22">
        <v>60</v>
      </c>
      <c r="L7" s="22">
        <v>60</v>
      </c>
      <c r="M7" s="22">
        <v>60</v>
      </c>
      <c r="N7" s="22">
        <v>56</v>
      </c>
      <c r="O7" s="22">
        <v>60</v>
      </c>
      <c r="P7" s="22">
        <v>58</v>
      </c>
      <c r="Q7" s="22">
        <v>60</v>
      </c>
      <c r="R7" s="22">
        <v>60</v>
      </c>
      <c r="S7" s="22">
        <v>58</v>
      </c>
      <c r="T7" s="22">
        <v>58</v>
      </c>
      <c r="U7" s="22">
        <v>62</v>
      </c>
      <c r="V7" s="22">
        <v>57</v>
      </c>
      <c r="W7" s="22">
        <v>60</v>
      </c>
      <c r="X7" s="22">
        <v>57</v>
      </c>
      <c r="Y7" s="22">
        <v>60</v>
      </c>
      <c r="Z7" s="22">
        <v>57</v>
      </c>
      <c r="AA7" s="22">
        <v>58</v>
      </c>
      <c r="AB7" s="22">
        <v>55</v>
      </c>
      <c r="AC7" s="22">
        <v>57</v>
      </c>
      <c r="AD7" s="22">
        <v>58</v>
      </c>
      <c r="AE7" s="22">
        <v>58</v>
      </c>
      <c r="AF7" s="22">
        <v>60</v>
      </c>
      <c r="AL7" s="12" t="s">
        <v>30</v>
      </c>
      <c r="AM7" s="13">
        <v>44250</v>
      </c>
      <c r="AN7" s="14">
        <f>AM7</f>
        <v>44250</v>
      </c>
      <c r="AO7" s="15" t="s">
        <v>31</v>
      </c>
      <c r="AP7" s="8"/>
      <c r="AQ7" s="8"/>
      <c r="AR7" s="13">
        <v>44238</v>
      </c>
      <c r="AS7" s="14">
        <f t="shared" si="0"/>
        <v>44238</v>
      </c>
      <c r="AT7" s="15" t="s">
        <v>28</v>
      </c>
      <c r="AU7" s="20"/>
      <c r="AV7" s="8"/>
      <c r="AW7" s="13">
        <v>44238</v>
      </c>
      <c r="AX7" s="14">
        <f t="shared" si="1"/>
        <v>44238</v>
      </c>
      <c r="AY7" s="15" t="s">
        <v>28</v>
      </c>
      <c r="AZ7" s="8"/>
      <c r="BA7" s="8"/>
      <c r="BB7" s="13">
        <v>44250</v>
      </c>
      <c r="BC7" s="14">
        <f>BB7</f>
        <v>44250</v>
      </c>
      <c r="BD7" s="15" t="s">
        <v>31</v>
      </c>
    </row>
    <row r="8" spans="1:56" ht="18.75" customHeight="1" x14ac:dyDescent="0.4">
      <c r="A8" s="17">
        <v>5</v>
      </c>
      <c r="B8" s="21" t="s">
        <v>32</v>
      </c>
      <c r="C8" s="22">
        <v>60</v>
      </c>
      <c r="D8" s="22">
        <v>62</v>
      </c>
      <c r="E8" s="22">
        <v>62</v>
      </c>
      <c r="F8" s="22">
        <v>58</v>
      </c>
      <c r="G8" s="22">
        <v>62</v>
      </c>
      <c r="H8" s="22">
        <v>65</v>
      </c>
      <c r="I8" s="22">
        <v>63</v>
      </c>
      <c r="J8" s="22">
        <v>60</v>
      </c>
      <c r="K8" s="22">
        <v>58</v>
      </c>
      <c r="L8" s="22">
        <v>60</v>
      </c>
      <c r="M8" s="22">
        <v>63</v>
      </c>
      <c r="N8" s="22">
        <v>57</v>
      </c>
      <c r="O8" s="22">
        <v>60</v>
      </c>
      <c r="P8" s="22">
        <v>55</v>
      </c>
      <c r="Q8" s="22">
        <v>60</v>
      </c>
      <c r="R8" s="22">
        <v>58</v>
      </c>
      <c r="S8" s="22">
        <v>60</v>
      </c>
      <c r="T8" s="22">
        <v>57</v>
      </c>
      <c r="U8" s="22">
        <v>62</v>
      </c>
      <c r="V8" s="22">
        <v>60</v>
      </c>
      <c r="W8" s="22">
        <v>60</v>
      </c>
      <c r="X8" s="22">
        <v>55</v>
      </c>
      <c r="Y8" s="22">
        <v>60</v>
      </c>
      <c r="Z8" s="22">
        <v>58</v>
      </c>
      <c r="AA8" s="22">
        <v>60</v>
      </c>
      <c r="AB8" s="22">
        <v>56</v>
      </c>
      <c r="AC8" s="22">
        <v>58</v>
      </c>
      <c r="AD8" s="22">
        <v>57</v>
      </c>
      <c r="AE8" s="22">
        <v>57</v>
      </c>
      <c r="AF8" s="22">
        <v>57</v>
      </c>
      <c r="AL8" s="8"/>
      <c r="AM8" s="13">
        <v>44275</v>
      </c>
      <c r="AN8" s="14">
        <f>AM8</f>
        <v>44275</v>
      </c>
      <c r="AO8" s="15" t="s">
        <v>33</v>
      </c>
      <c r="AP8" s="8"/>
      <c r="AQ8" s="8"/>
      <c r="AR8" s="13">
        <v>44250</v>
      </c>
      <c r="AS8" s="14">
        <f t="shared" si="0"/>
        <v>44250</v>
      </c>
      <c r="AT8" s="15" t="s">
        <v>31</v>
      </c>
      <c r="AU8" s="20"/>
      <c r="AV8" s="8"/>
      <c r="AW8" s="13">
        <v>44250</v>
      </c>
      <c r="AX8" s="14">
        <f t="shared" si="1"/>
        <v>44250</v>
      </c>
      <c r="AY8" s="15" t="s">
        <v>31</v>
      </c>
      <c r="AZ8" s="8"/>
      <c r="BA8" s="8"/>
      <c r="BB8" s="13">
        <v>44275</v>
      </c>
      <c r="BC8" s="14">
        <f>BB8</f>
        <v>44275</v>
      </c>
      <c r="BD8" s="15" t="s">
        <v>33</v>
      </c>
    </row>
    <row r="9" spans="1:56" x14ac:dyDescent="0.4">
      <c r="A9" s="17">
        <v>6</v>
      </c>
      <c r="B9" s="21" t="s">
        <v>34</v>
      </c>
      <c r="C9" s="22">
        <v>60</v>
      </c>
      <c r="D9" s="22">
        <v>60</v>
      </c>
      <c r="E9" s="22">
        <v>60</v>
      </c>
      <c r="F9" s="22">
        <v>60</v>
      </c>
      <c r="G9" s="22">
        <v>60</v>
      </c>
      <c r="H9" s="22">
        <v>55</v>
      </c>
      <c r="I9" s="22">
        <v>60</v>
      </c>
      <c r="J9" s="22">
        <v>60</v>
      </c>
      <c r="K9" s="22">
        <v>60</v>
      </c>
      <c r="L9" s="22">
        <v>57</v>
      </c>
      <c r="M9" s="22">
        <v>60</v>
      </c>
      <c r="N9" s="22">
        <v>55</v>
      </c>
      <c r="O9" s="22">
        <v>60</v>
      </c>
      <c r="P9" s="22">
        <v>58</v>
      </c>
      <c r="Q9" s="22">
        <v>63</v>
      </c>
      <c r="R9" s="22">
        <v>57</v>
      </c>
      <c r="S9" s="22">
        <v>57</v>
      </c>
      <c r="T9" s="22">
        <v>55</v>
      </c>
      <c r="U9" s="22">
        <v>63</v>
      </c>
      <c r="V9" s="22">
        <v>60</v>
      </c>
      <c r="W9" s="22">
        <v>57</v>
      </c>
      <c r="X9" s="22">
        <v>56</v>
      </c>
      <c r="Y9" s="22">
        <v>60</v>
      </c>
      <c r="Z9" s="22">
        <v>58</v>
      </c>
      <c r="AA9" s="22">
        <v>57</v>
      </c>
      <c r="AB9" s="22">
        <v>57</v>
      </c>
      <c r="AC9" s="22">
        <v>57</v>
      </c>
      <c r="AD9" s="22">
        <v>55</v>
      </c>
      <c r="AE9" s="22">
        <v>60</v>
      </c>
      <c r="AF9" s="22">
        <v>60</v>
      </c>
      <c r="AL9" s="8"/>
      <c r="AM9" s="13">
        <v>44315</v>
      </c>
      <c r="AN9" s="14">
        <f>AM9</f>
        <v>44315</v>
      </c>
      <c r="AO9" s="15" t="s">
        <v>35</v>
      </c>
      <c r="AP9" s="8"/>
      <c r="AQ9" s="8"/>
      <c r="AR9" s="13">
        <v>44275</v>
      </c>
      <c r="AS9" s="14">
        <f t="shared" si="0"/>
        <v>44275</v>
      </c>
      <c r="AT9" s="15" t="s">
        <v>33</v>
      </c>
      <c r="AU9" s="20"/>
      <c r="AV9" s="8"/>
      <c r="AW9" s="13">
        <v>44275</v>
      </c>
      <c r="AX9" s="14">
        <f t="shared" si="1"/>
        <v>44275</v>
      </c>
      <c r="AY9" s="15" t="s">
        <v>33</v>
      </c>
      <c r="AZ9" s="8"/>
      <c r="BA9" s="8"/>
      <c r="BB9" s="13">
        <v>44315</v>
      </c>
      <c r="BC9" s="14">
        <f>BB9</f>
        <v>44315</v>
      </c>
      <c r="BD9" s="15" t="s">
        <v>35</v>
      </c>
    </row>
    <row r="10" spans="1:56" x14ac:dyDescent="0.4">
      <c r="A10" s="17">
        <v>7</v>
      </c>
      <c r="B10" s="21" t="s">
        <v>36</v>
      </c>
      <c r="C10" s="22">
        <v>60</v>
      </c>
      <c r="D10" s="22">
        <v>63</v>
      </c>
      <c r="E10" s="22">
        <v>60</v>
      </c>
      <c r="F10" s="22">
        <v>57</v>
      </c>
      <c r="G10" s="22">
        <v>63</v>
      </c>
      <c r="H10" s="22">
        <v>60</v>
      </c>
      <c r="I10" s="22">
        <v>62</v>
      </c>
      <c r="J10" s="22">
        <v>60</v>
      </c>
      <c r="K10" s="22">
        <v>60</v>
      </c>
      <c r="L10" s="22">
        <v>60</v>
      </c>
      <c r="M10" s="22">
        <v>60</v>
      </c>
      <c r="N10" s="22">
        <v>60</v>
      </c>
      <c r="O10" s="22">
        <v>58</v>
      </c>
      <c r="P10" s="22">
        <v>57</v>
      </c>
      <c r="Q10" s="22">
        <v>60</v>
      </c>
      <c r="R10" s="22">
        <v>60</v>
      </c>
      <c r="S10" s="22">
        <v>58</v>
      </c>
      <c r="T10" s="22">
        <v>58</v>
      </c>
      <c r="U10" s="22">
        <v>60</v>
      </c>
      <c r="V10" s="22">
        <v>60</v>
      </c>
      <c r="W10" s="22">
        <v>56</v>
      </c>
      <c r="X10" s="22">
        <v>55</v>
      </c>
      <c r="Y10" s="22">
        <v>60</v>
      </c>
      <c r="Z10" s="22">
        <v>57</v>
      </c>
      <c r="AA10" s="22">
        <v>55</v>
      </c>
      <c r="AB10" s="22">
        <v>58</v>
      </c>
      <c r="AC10" s="22">
        <v>56</v>
      </c>
      <c r="AD10" s="22">
        <v>58</v>
      </c>
      <c r="AE10" s="22">
        <v>58</v>
      </c>
      <c r="AF10" s="22">
        <v>60</v>
      </c>
      <c r="AL10" s="8"/>
      <c r="AM10" s="13">
        <v>44316</v>
      </c>
      <c r="AN10" s="14">
        <v>44316</v>
      </c>
      <c r="AO10" s="15" t="s">
        <v>17</v>
      </c>
      <c r="AP10" s="8"/>
      <c r="AQ10" s="8"/>
      <c r="AR10" s="13">
        <v>44315</v>
      </c>
      <c r="AS10" s="14">
        <f t="shared" si="0"/>
        <v>44315</v>
      </c>
      <c r="AT10" s="15" t="s">
        <v>35</v>
      </c>
      <c r="AU10" s="20"/>
      <c r="AV10" s="8"/>
      <c r="AW10" s="13">
        <v>44315</v>
      </c>
      <c r="AX10" s="14">
        <f t="shared" si="1"/>
        <v>44315</v>
      </c>
      <c r="AY10" s="15" t="s">
        <v>35</v>
      </c>
      <c r="AZ10" s="8"/>
      <c r="BA10" s="8"/>
      <c r="BB10" s="13">
        <v>44316</v>
      </c>
      <c r="BC10" s="14">
        <v>44316</v>
      </c>
      <c r="BD10" s="15" t="s">
        <v>17</v>
      </c>
    </row>
    <row r="11" spans="1:56" ht="18.75" customHeight="1" x14ac:dyDescent="0.4">
      <c r="A11" s="17">
        <v>8</v>
      </c>
      <c r="B11" s="21" t="s">
        <v>37</v>
      </c>
      <c r="C11" s="22">
        <v>60</v>
      </c>
      <c r="D11" s="22">
        <v>60</v>
      </c>
      <c r="E11" s="22">
        <v>63</v>
      </c>
      <c r="F11" s="22">
        <v>60</v>
      </c>
      <c r="G11" s="22">
        <v>62</v>
      </c>
      <c r="H11" s="22">
        <v>60</v>
      </c>
      <c r="I11" s="22">
        <v>63</v>
      </c>
      <c r="J11" s="22">
        <v>60</v>
      </c>
      <c r="K11" s="22">
        <v>57</v>
      </c>
      <c r="L11" s="22">
        <v>60</v>
      </c>
      <c r="M11" s="22">
        <v>55</v>
      </c>
      <c r="N11" s="22">
        <v>60</v>
      </c>
      <c r="O11" s="22">
        <v>55</v>
      </c>
      <c r="P11" s="22">
        <v>58</v>
      </c>
      <c r="Q11" s="22">
        <v>57</v>
      </c>
      <c r="R11" s="22">
        <v>58</v>
      </c>
      <c r="S11" s="22">
        <v>60</v>
      </c>
      <c r="T11" s="22">
        <v>55</v>
      </c>
      <c r="U11" s="22">
        <v>60</v>
      </c>
      <c r="V11" s="22">
        <v>60</v>
      </c>
      <c r="W11" s="22">
        <v>57</v>
      </c>
      <c r="X11" s="22">
        <v>55</v>
      </c>
      <c r="Y11" s="22">
        <v>60</v>
      </c>
      <c r="Z11" s="22">
        <v>53</v>
      </c>
      <c r="AA11" s="22">
        <v>58</v>
      </c>
      <c r="AB11" s="22">
        <v>55</v>
      </c>
      <c r="AC11" s="22">
        <v>55</v>
      </c>
      <c r="AD11" s="22">
        <v>55</v>
      </c>
      <c r="AE11" s="22">
        <v>57</v>
      </c>
      <c r="AF11" s="22">
        <v>60</v>
      </c>
      <c r="AL11" s="8"/>
      <c r="AM11" s="13">
        <v>44317</v>
      </c>
      <c r="AN11" s="14">
        <v>44317</v>
      </c>
      <c r="AO11" s="15" t="s">
        <v>17</v>
      </c>
      <c r="AP11" s="8"/>
      <c r="AQ11" s="8"/>
      <c r="AR11" s="13">
        <v>44316</v>
      </c>
      <c r="AS11" s="14">
        <v>44316</v>
      </c>
      <c r="AT11" s="15" t="s">
        <v>18</v>
      </c>
      <c r="AU11" s="20"/>
      <c r="AV11" s="8"/>
      <c r="AW11" s="13">
        <v>44317</v>
      </c>
      <c r="AX11" s="14">
        <v>44317</v>
      </c>
      <c r="AY11" s="15" t="s">
        <v>20</v>
      </c>
      <c r="AZ11" s="8"/>
      <c r="BA11" s="8"/>
      <c r="BB11" s="13">
        <v>44317</v>
      </c>
      <c r="BC11" s="14">
        <v>44317</v>
      </c>
      <c r="BD11" s="15" t="s">
        <v>17</v>
      </c>
    </row>
    <row r="12" spans="1:56" ht="18.75" customHeight="1" x14ac:dyDescent="0.4">
      <c r="A12" s="17">
        <v>9</v>
      </c>
      <c r="B12" s="21" t="s">
        <v>38</v>
      </c>
      <c r="C12" s="22">
        <v>60</v>
      </c>
      <c r="D12" s="22">
        <v>60</v>
      </c>
      <c r="E12" s="22">
        <v>60</v>
      </c>
      <c r="F12" s="22">
        <v>60</v>
      </c>
      <c r="G12" s="22">
        <v>62</v>
      </c>
      <c r="H12" s="22">
        <v>62</v>
      </c>
      <c r="I12" s="22">
        <v>62</v>
      </c>
      <c r="J12" s="22">
        <v>60</v>
      </c>
      <c r="K12" s="22">
        <v>60</v>
      </c>
      <c r="L12" s="22">
        <v>58</v>
      </c>
      <c r="M12" s="22">
        <v>57</v>
      </c>
      <c r="N12" s="22">
        <v>60</v>
      </c>
      <c r="O12" s="22">
        <v>55</v>
      </c>
      <c r="P12" s="22">
        <v>57</v>
      </c>
      <c r="Q12" s="22">
        <v>60</v>
      </c>
      <c r="R12" s="22">
        <v>60</v>
      </c>
      <c r="S12" s="22">
        <v>58</v>
      </c>
      <c r="T12" s="22">
        <v>58</v>
      </c>
      <c r="U12" s="22">
        <v>57</v>
      </c>
      <c r="V12" s="22">
        <v>63</v>
      </c>
      <c r="W12" s="22">
        <v>60</v>
      </c>
      <c r="X12" s="22">
        <v>58</v>
      </c>
      <c r="Y12" s="22">
        <v>60</v>
      </c>
      <c r="Z12" s="22">
        <v>58</v>
      </c>
      <c r="AA12" s="22">
        <v>58</v>
      </c>
      <c r="AB12" s="22">
        <v>58</v>
      </c>
      <c r="AC12" s="22">
        <v>57</v>
      </c>
      <c r="AD12" s="22">
        <v>60</v>
      </c>
      <c r="AE12" s="22">
        <v>58</v>
      </c>
      <c r="AF12" s="22">
        <v>60</v>
      </c>
      <c r="AL12" s="8"/>
      <c r="AM12" s="13">
        <v>44318</v>
      </c>
      <c r="AN12" s="14">
        <v>44318</v>
      </c>
      <c r="AO12" s="15" t="s">
        <v>17</v>
      </c>
      <c r="AP12" s="8"/>
      <c r="AQ12" s="8"/>
      <c r="AR12" s="13">
        <v>44317</v>
      </c>
      <c r="AS12" s="14">
        <v>44317</v>
      </c>
      <c r="AT12" s="15" t="s">
        <v>18</v>
      </c>
      <c r="AU12" s="20"/>
      <c r="AV12" s="8"/>
      <c r="AW12" s="13">
        <v>44318</v>
      </c>
      <c r="AX12" s="14">
        <v>44318</v>
      </c>
      <c r="AY12" s="15" t="s">
        <v>20</v>
      </c>
      <c r="AZ12" s="8"/>
      <c r="BA12" s="8"/>
      <c r="BB12" s="13">
        <v>44318</v>
      </c>
      <c r="BC12" s="14">
        <v>44318</v>
      </c>
      <c r="BD12" s="15" t="s">
        <v>17</v>
      </c>
    </row>
    <row r="13" spans="1:56" x14ac:dyDescent="0.4">
      <c r="A13" s="17">
        <v>10</v>
      </c>
      <c r="B13" s="21" t="s">
        <v>39</v>
      </c>
      <c r="C13" s="22">
        <v>60</v>
      </c>
      <c r="D13" s="22">
        <v>60</v>
      </c>
      <c r="E13" s="22">
        <v>60</v>
      </c>
      <c r="F13" s="22">
        <v>60</v>
      </c>
      <c r="G13" s="22">
        <v>63</v>
      </c>
      <c r="H13" s="22">
        <v>60</v>
      </c>
      <c r="I13" s="22">
        <v>60</v>
      </c>
      <c r="J13" s="22">
        <v>60</v>
      </c>
      <c r="K13" s="22">
        <v>60</v>
      </c>
      <c r="L13" s="22">
        <v>60</v>
      </c>
      <c r="M13" s="22">
        <v>58</v>
      </c>
      <c r="N13" s="22">
        <v>60</v>
      </c>
      <c r="O13" s="22">
        <v>58</v>
      </c>
      <c r="P13" s="22">
        <v>58</v>
      </c>
      <c r="Q13" s="22">
        <v>60</v>
      </c>
      <c r="R13" s="22">
        <v>57</v>
      </c>
      <c r="S13" s="22">
        <v>57</v>
      </c>
      <c r="T13" s="22">
        <v>55</v>
      </c>
      <c r="U13" s="22">
        <v>56</v>
      </c>
      <c r="V13" s="22">
        <v>57</v>
      </c>
      <c r="W13" s="22">
        <v>60</v>
      </c>
      <c r="X13" s="22">
        <v>55</v>
      </c>
      <c r="Y13" s="22">
        <v>57</v>
      </c>
      <c r="Z13" s="22">
        <v>55</v>
      </c>
      <c r="AA13" s="22">
        <v>57</v>
      </c>
      <c r="AB13" s="22">
        <v>57</v>
      </c>
      <c r="AC13" s="22">
        <v>56</v>
      </c>
      <c r="AD13" s="22">
        <v>58</v>
      </c>
      <c r="AE13" s="22">
        <v>58</v>
      </c>
      <c r="AF13" s="22">
        <v>60</v>
      </c>
      <c r="AL13" s="8"/>
      <c r="AM13" s="13">
        <v>44319</v>
      </c>
      <c r="AN13" s="14">
        <f t="shared" ref="AN13:AN23" si="2">AM13</f>
        <v>44319</v>
      </c>
      <c r="AO13" s="15" t="s">
        <v>40</v>
      </c>
      <c r="AP13" s="8"/>
      <c r="AQ13" s="8"/>
      <c r="AR13" s="13">
        <v>44318</v>
      </c>
      <c r="AS13" s="14">
        <v>44318</v>
      </c>
      <c r="AT13" s="15" t="s">
        <v>18</v>
      </c>
      <c r="AU13" s="20"/>
      <c r="AV13" s="8"/>
      <c r="AW13" s="13">
        <v>44319</v>
      </c>
      <c r="AX13" s="14">
        <f t="shared" ref="AX13:AX23" si="3">AW13</f>
        <v>44319</v>
      </c>
      <c r="AY13" s="15" t="s">
        <v>40</v>
      </c>
      <c r="AZ13" s="8"/>
      <c r="BA13" s="8"/>
      <c r="BB13" s="13">
        <v>44319</v>
      </c>
      <c r="BC13" s="14">
        <f t="shared" ref="BC13:BC23" si="4">BB13</f>
        <v>44319</v>
      </c>
      <c r="BD13" s="15" t="s">
        <v>40</v>
      </c>
    </row>
    <row r="14" spans="1:56" x14ac:dyDescent="0.4">
      <c r="A14" s="17">
        <v>11</v>
      </c>
      <c r="B14" s="21" t="s">
        <v>41</v>
      </c>
      <c r="C14" s="22">
        <v>125</v>
      </c>
      <c r="D14" s="22">
        <v>62</v>
      </c>
      <c r="E14" s="22">
        <v>60</v>
      </c>
      <c r="F14" s="22">
        <v>108</v>
      </c>
      <c r="G14" s="22">
        <v>120</v>
      </c>
      <c r="H14" s="22">
        <v>120</v>
      </c>
      <c r="I14" s="22">
        <v>60</v>
      </c>
      <c r="J14" s="22">
        <v>77</v>
      </c>
      <c r="K14" s="22">
        <v>58</v>
      </c>
      <c r="L14" s="22">
        <v>55</v>
      </c>
      <c r="M14" s="22">
        <v>58</v>
      </c>
      <c r="N14" s="22">
        <v>58</v>
      </c>
      <c r="O14" s="22">
        <v>65</v>
      </c>
      <c r="P14" s="22">
        <v>67</v>
      </c>
      <c r="Q14" s="22">
        <v>60</v>
      </c>
      <c r="R14" s="22">
        <v>60</v>
      </c>
      <c r="S14" s="22">
        <v>60</v>
      </c>
      <c r="T14" s="22">
        <v>62</v>
      </c>
      <c r="U14" s="22">
        <v>57</v>
      </c>
      <c r="V14" s="22">
        <v>67</v>
      </c>
      <c r="W14" s="22">
        <v>63</v>
      </c>
      <c r="X14" s="22">
        <v>65</v>
      </c>
      <c r="Y14" s="22">
        <v>56</v>
      </c>
      <c r="Z14" s="22">
        <v>55</v>
      </c>
      <c r="AA14" s="22">
        <v>58</v>
      </c>
      <c r="AB14" s="22">
        <v>65</v>
      </c>
      <c r="AC14" s="22">
        <v>57</v>
      </c>
      <c r="AD14" s="22">
        <v>67</v>
      </c>
      <c r="AE14" s="22">
        <v>52</v>
      </c>
      <c r="AF14" s="22">
        <v>58</v>
      </c>
      <c r="AL14" s="8"/>
      <c r="AM14" s="13">
        <v>44320</v>
      </c>
      <c r="AN14" s="14">
        <f t="shared" si="2"/>
        <v>44320</v>
      </c>
      <c r="AO14" s="15" t="s">
        <v>42</v>
      </c>
      <c r="AP14" s="8"/>
      <c r="AQ14" s="8"/>
      <c r="AR14" s="13">
        <v>44319</v>
      </c>
      <c r="AS14" s="14">
        <f t="shared" ref="AS14:AS25" si="5">AR14</f>
        <v>44319</v>
      </c>
      <c r="AT14" s="15" t="s">
        <v>40</v>
      </c>
      <c r="AU14" s="20"/>
      <c r="AV14" s="8"/>
      <c r="AW14" s="13">
        <v>44320</v>
      </c>
      <c r="AX14" s="14">
        <f t="shared" si="3"/>
        <v>44320</v>
      </c>
      <c r="AY14" s="15" t="s">
        <v>42</v>
      </c>
      <c r="AZ14" s="8"/>
      <c r="BA14" s="8"/>
      <c r="BB14" s="13">
        <v>44320</v>
      </c>
      <c r="BC14" s="14">
        <f t="shared" si="4"/>
        <v>44320</v>
      </c>
      <c r="BD14" s="15" t="s">
        <v>42</v>
      </c>
    </row>
    <row r="15" spans="1:56" x14ac:dyDescent="0.4">
      <c r="A15" s="17">
        <v>12</v>
      </c>
      <c r="B15" s="21" t="s">
        <v>43</v>
      </c>
      <c r="C15" s="22">
        <v>151</v>
      </c>
      <c r="D15" s="22">
        <v>58</v>
      </c>
      <c r="E15" s="22">
        <v>57</v>
      </c>
      <c r="F15" s="22">
        <v>149</v>
      </c>
      <c r="G15" s="22">
        <v>141</v>
      </c>
      <c r="H15" s="22">
        <v>142</v>
      </c>
      <c r="I15" s="22">
        <v>79</v>
      </c>
      <c r="J15" s="22">
        <v>86</v>
      </c>
      <c r="K15" s="22">
        <v>57</v>
      </c>
      <c r="L15" s="22">
        <v>55</v>
      </c>
      <c r="M15" s="22">
        <v>62</v>
      </c>
      <c r="N15" s="22">
        <v>62</v>
      </c>
      <c r="O15" s="22">
        <v>64</v>
      </c>
      <c r="P15" s="22">
        <v>72</v>
      </c>
      <c r="Q15" s="22">
        <v>63</v>
      </c>
      <c r="R15" s="22">
        <v>58</v>
      </c>
      <c r="S15" s="22">
        <v>55</v>
      </c>
      <c r="T15" s="22">
        <v>65</v>
      </c>
      <c r="U15" s="22">
        <v>63</v>
      </c>
      <c r="V15" s="22">
        <v>68</v>
      </c>
      <c r="W15" s="22">
        <v>67</v>
      </c>
      <c r="X15" s="22">
        <v>69</v>
      </c>
      <c r="Y15" s="22">
        <v>55</v>
      </c>
      <c r="Z15" s="22">
        <v>50</v>
      </c>
      <c r="AA15" s="22">
        <v>60</v>
      </c>
      <c r="AB15" s="22">
        <v>65</v>
      </c>
      <c r="AC15" s="22">
        <v>63</v>
      </c>
      <c r="AD15" s="22">
        <v>70</v>
      </c>
      <c r="AE15" s="22">
        <v>56</v>
      </c>
      <c r="AF15" s="22">
        <v>55</v>
      </c>
      <c r="AL15" s="8"/>
      <c r="AM15" s="13">
        <v>44321</v>
      </c>
      <c r="AN15" s="14">
        <f t="shared" si="2"/>
        <v>44321</v>
      </c>
      <c r="AO15" s="15" t="s">
        <v>44</v>
      </c>
      <c r="AP15" s="8"/>
      <c r="AQ15" s="8"/>
      <c r="AR15" s="13">
        <v>44320</v>
      </c>
      <c r="AS15" s="14">
        <f t="shared" si="5"/>
        <v>44320</v>
      </c>
      <c r="AT15" s="15" t="s">
        <v>42</v>
      </c>
      <c r="AU15" s="20"/>
      <c r="AV15" s="8"/>
      <c r="AW15" s="13">
        <v>44321</v>
      </c>
      <c r="AX15" s="14">
        <f t="shared" si="3"/>
        <v>44321</v>
      </c>
      <c r="AY15" s="15" t="s">
        <v>44</v>
      </c>
      <c r="AZ15" s="8"/>
      <c r="BA15" s="8"/>
      <c r="BB15" s="13">
        <v>44321</v>
      </c>
      <c r="BC15" s="14">
        <f t="shared" si="4"/>
        <v>44321</v>
      </c>
      <c r="BD15" s="15" t="s">
        <v>44</v>
      </c>
    </row>
    <row r="16" spans="1:56" ht="18.75" customHeight="1" x14ac:dyDescent="0.4">
      <c r="A16" s="17">
        <v>13</v>
      </c>
      <c r="B16" s="21" t="s">
        <v>45</v>
      </c>
      <c r="C16" s="22">
        <v>170</v>
      </c>
      <c r="D16" s="22">
        <v>57</v>
      </c>
      <c r="E16" s="22">
        <v>58</v>
      </c>
      <c r="F16" s="22">
        <v>192</v>
      </c>
      <c r="G16" s="22">
        <v>183</v>
      </c>
      <c r="H16" s="22">
        <v>139</v>
      </c>
      <c r="I16" s="22">
        <v>94</v>
      </c>
      <c r="J16" s="22">
        <v>80</v>
      </c>
      <c r="K16" s="22">
        <v>56</v>
      </c>
      <c r="L16" s="22">
        <v>55</v>
      </c>
      <c r="M16" s="22">
        <v>65</v>
      </c>
      <c r="N16" s="22">
        <v>58</v>
      </c>
      <c r="O16" s="22">
        <v>63</v>
      </c>
      <c r="P16" s="22">
        <v>70</v>
      </c>
      <c r="Q16" s="22">
        <v>96</v>
      </c>
      <c r="R16" s="22">
        <v>55</v>
      </c>
      <c r="S16" s="22">
        <v>56</v>
      </c>
      <c r="T16" s="22">
        <v>63</v>
      </c>
      <c r="U16" s="22">
        <v>64</v>
      </c>
      <c r="V16" s="22">
        <v>69</v>
      </c>
      <c r="W16" s="22">
        <v>67</v>
      </c>
      <c r="X16" s="22">
        <v>72</v>
      </c>
      <c r="Y16" s="22">
        <v>53</v>
      </c>
      <c r="Z16" s="22">
        <v>56</v>
      </c>
      <c r="AA16" s="22">
        <v>62</v>
      </c>
      <c r="AB16" s="22">
        <v>67</v>
      </c>
      <c r="AC16" s="22">
        <v>64</v>
      </c>
      <c r="AD16" s="22">
        <v>72</v>
      </c>
      <c r="AE16" s="22">
        <v>52</v>
      </c>
      <c r="AF16" s="22">
        <v>55</v>
      </c>
      <c r="AL16" s="8"/>
      <c r="AM16" s="13">
        <v>44399</v>
      </c>
      <c r="AN16" s="14">
        <f t="shared" si="2"/>
        <v>44399</v>
      </c>
      <c r="AO16" s="15" t="s">
        <v>46</v>
      </c>
      <c r="AP16" s="8"/>
      <c r="AQ16" s="8"/>
      <c r="AR16" s="13">
        <v>44321</v>
      </c>
      <c r="AS16" s="14">
        <f t="shared" si="5"/>
        <v>44321</v>
      </c>
      <c r="AT16" s="15" t="s">
        <v>44</v>
      </c>
      <c r="AU16" s="20"/>
      <c r="AV16" s="8"/>
      <c r="AW16" s="13">
        <v>44399</v>
      </c>
      <c r="AX16" s="14">
        <f t="shared" si="3"/>
        <v>44399</v>
      </c>
      <c r="AY16" s="15" t="s">
        <v>46</v>
      </c>
      <c r="AZ16" s="8"/>
      <c r="BA16" s="8"/>
      <c r="BB16" s="13">
        <v>44399</v>
      </c>
      <c r="BC16" s="14">
        <f t="shared" si="4"/>
        <v>44399</v>
      </c>
      <c r="BD16" s="15" t="s">
        <v>46</v>
      </c>
    </row>
    <row r="17" spans="1:56" ht="18.75" customHeight="1" x14ac:dyDescent="0.4">
      <c r="A17" s="17">
        <v>14</v>
      </c>
      <c r="B17" s="21" t="s">
        <v>47</v>
      </c>
      <c r="C17" s="22">
        <v>192</v>
      </c>
      <c r="D17" s="22">
        <v>60</v>
      </c>
      <c r="E17" s="22">
        <v>62</v>
      </c>
      <c r="F17" s="22">
        <v>195</v>
      </c>
      <c r="G17" s="22">
        <v>189</v>
      </c>
      <c r="H17" s="22">
        <v>144</v>
      </c>
      <c r="I17" s="22">
        <v>98</v>
      </c>
      <c r="J17" s="22">
        <v>86</v>
      </c>
      <c r="K17" s="22">
        <v>57</v>
      </c>
      <c r="L17" s="22">
        <v>58</v>
      </c>
      <c r="M17" s="22">
        <v>74</v>
      </c>
      <c r="N17" s="22">
        <v>67</v>
      </c>
      <c r="O17" s="22">
        <v>69</v>
      </c>
      <c r="P17" s="22">
        <v>74</v>
      </c>
      <c r="Q17" s="22">
        <v>113</v>
      </c>
      <c r="R17" s="22">
        <v>55</v>
      </c>
      <c r="S17" s="22">
        <v>57</v>
      </c>
      <c r="T17" s="22">
        <v>74</v>
      </c>
      <c r="U17" s="22">
        <v>72</v>
      </c>
      <c r="V17" s="22">
        <v>77</v>
      </c>
      <c r="W17" s="22">
        <v>77</v>
      </c>
      <c r="X17" s="22">
        <v>77</v>
      </c>
      <c r="Y17" s="22">
        <v>57</v>
      </c>
      <c r="Z17" s="22">
        <v>55</v>
      </c>
      <c r="AA17" s="22">
        <v>75</v>
      </c>
      <c r="AB17" s="22">
        <v>74</v>
      </c>
      <c r="AC17" s="22">
        <v>68</v>
      </c>
      <c r="AD17" s="22">
        <v>81</v>
      </c>
      <c r="AE17" s="22">
        <v>56</v>
      </c>
      <c r="AF17" s="22">
        <v>58</v>
      </c>
      <c r="AL17" s="8"/>
      <c r="AM17" s="13">
        <v>44400</v>
      </c>
      <c r="AN17" s="14">
        <f t="shared" si="2"/>
        <v>44400</v>
      </c>
      <c r="AO17" s="15" t="s">
        <v>48</v>
      </c>
      <c r="AP17" s="8"/>
      <c r="AQ17" s="8"/>
      <c r="AR17" s="13">
        <v>44399</v>
      </c>
      <c r="AS17" s="14">
        <f t="shared" si="5"/>
        <v>44399</v>
      </c>
      <c r="AT17" s="15" t="s">
        <v>46</v>
      </c>
      <c r="AU17" s="20"/>
      <c r="AV17" s="8"/>
      <c r="AW17" s="13">
        <v>44400</v>
      </c>
      <c r="AX17" s="14">
        <f t="shared" si="3"/>
        <v>44400</v>
      </c>
      <c r="AY17" s="15" t="s">
        <v>48</v>
      </c>
      <c r="AZ17" s="8"/>
      <c r="BA17" s="8"/>
      <c r="BB17" s="13">
        <v>44400</v>
      </c>
      <c r="BC17" s="14">
        <f t="shared" si="4"/>
        <v>44400</v>
      </c>
      <c r="BD17" s="15" t="s">
        <v>48</v>
      </c>
    </row>
    <row r="18" spans="1:56" ht="18.75" customHeight="1" x14ac:dyDescent="0.4">
      <c r="A18" s="17">
        <v>15</v>
      </c>
      <c r="B18" s="21" t="s">
        <v>49</v>
      </c>
      <c r="C18" s="22">
        <v>219</v>
      </c>
      <c r="D18" s="22">
        <v>63</v>
      </c>
      <c r="E18" s="22">
        <v>60</v>
      </c>
      <c r="F18" s="22">
        <v>220</v>
      </c>
      <c r="G18" s="22">
        <v>209</v>
      </c>
      <c r="H18" s="22">
        <v>151</v>
      </c>
      <c r="I18" s="22">
        <v>118</v>
      </c>
      <c r="J18" s="22">
        <v>101</v>
      </c>
      <c r="K18" s="22">
        <v>60</v>
      </c>
      <c r="L18" s="22">
        <v>62</v>
      </c>
      <c r="M18" s="22">
        <v>82</v>
      </c>
      <c r="N18" s="22">
        <v>82</v>
      </c>
      <c r="O18" s="22">
        <v>84</v>
      </c>
      <c r="P18" s="22">
        <v>91</v>
      </c>
      <c r="Q18" s="22">
        <v>98</v>
      </c>
      <c r="R18" s="22">
        <v>60</v>
      </c>
      <c r="S18" s="22">
        <v>58</v>
      </c>
      <c r="T18" s="22">
        <v>89</v>
      </c>
      <c r="U18" s="22">
        <v>84</v>
      </c>
      <c r="V18" s="22">
        <v>91</v>
      </c>
      <c r="W18" s="22">
        <v>89</v>
      </c>
      <c r="X18" s="22">
        <v>86</v>
      </c>
      <c r="Y18" s="22">
        <v>55</v>
      </c>
      <c r="Z18" s="22">
        <v>57</v>
      </c>
      <c r="AA18" s="22">
        <v>88</v>
      </c>
      <c r="AB18" s="22">
        <v>87</v>
      </c>
      <c r="AC18" s="22">
        <v>84</v>
      </c>
      <c r="AD18" s="22">
        <v>89</v>
      </c>
      <c r="AE18" s="22">
        <v>55</v>
      </c>
      <c r="AF18" s="22">
        <v>60</v>
      </c>
      <c r="AL18" s="8"/>
      <c r="AM18" s="13">
        <v>44416</v>
      </c>
      <c r="AN18" s="14">
        <f t="shared" si="2"/>
        <v>44416</v>
      </c>
      <c r="AO18" s="15" t="s">
        <v>50</v>
      </c>
      <c r="AP18" s="8"/>
      <c r="AQ18" s="8"/>
      <c r="AR18" s="13">
        <v>44400</v>
      </c>
      <c r="AS18" s="14">
        <f t="shared" si="5"/>
        <v>44400</v>
      </c>
      <c r="AT18" s="15" t="s">
        <v>48</v>
      </c>
      <c r="AU18" s="20"/>
      <c r="AV18" s="8"/>
      <c r="AW18" s="13">
        <v>44416</v>
      </c>
      <c r="AX18" s="14">
        <f t="shared" si="3"/>
        <v>44416</v>
      </c>
      <c r="AY18" s="15" t="s">
        <v>50</v>
      </c>
      <c r="AZ18" s="8"/>
      <c r="BA18" s="8"/>
      <c r="BB18" s="13">
        <v>44416</v>
      </c>
      <c r="BC18" s="14">
        <f t="shared" si="4"/>
        <v>44416</v>
      </c>
      <c r="BD18" s="15" t="s">
        <v>50</v>
      </c>
    </row>
    <row r="19" spans="1:56" ht="18.75" customHeight="1" x14ac:dyDescent="0.4">
      <c r="A19" s="17">
        <v>16</v>
      </c>
      <c r="B19" s="21" t="s">
        <v>51</v>
      </c>
      <c r="C19" s="22">
        <v>240</v>
      </c>
      <c r="D19" s="22">
        <v>62</v>
      </c>
      <c r="E19" s="22">
        <v>65</v>
      </c>
      <c r="F19" s="22">
        <v>262</v>
      </c>
      <c r="G19" s="22">
        <v>235</v>
      </c>
      <c r="H19" s="22">
        <v>166</v>
      </c>
      <c r="I19" s="22">
        <v>137</v>
      </c>
      <c r="J19" s="22">
        <v>122</v>
      </c>
      <c r="K19" s="22">
        <v>63</v>
      </c>
      <c r="L19" s="22">
        <v>60</v>
      </c>
      <c r="M19" s="22">
        <v>110</v>
      </c>
      <c r="N19" s="22">
        <v>103</v>
      </c>
      <c r="O19" s="22">
        <v>104</v>
      </c>
      <c r="P19" s="22">
        <v>113</v>
      </c>
      <c r="Q19" s="22">
        <v>110</v>
      </c>
      <c r="R19" s="22">
        <v>58</v>
      </c>
      <c r="S19" s="22">
        <v>60</v>
      </c>
      <c r="T19" s="22">
        <v>110</v>
      </c>
      <c r="U19" s="22">
        <v>113</v>
      </c>
      <c r="V19" s="22">
        <v>108</v>
      </c>
      <c r="W19" s="22">
        <v>115</v>
      </c>
      <c r="X19" s="22">
        <v>104</v>
      </c>
      <c r="Y19" s="22">
        <v>58</v>
      </c>
      <c r="Z19" s="22">
        <v>53</v>
      </c>
      <c r="AA19" s="22">
        <v>106</v>
      </c>
      <c r="AB19" s="22">
        <v>105</v>
      </c>
      <c r="AC19" s="22">
        <v>105</v>
      </c>
      <c r="AD19" s="22">
        <v>108</v>
      </c>
      <c r="AE19" s="22">
        <v>57</v>
      </c>
      <c r="AF19" s="22">
        <v>58</v>
      </c>
      <c r="AL19" s="8"/>
      <c r="AM19" s="13">
        <v>44417</v>
      </c>
      <c r="AN19" s="14">
        <f t="shared" si="2"/>
        <v>44417</v>
      </c>
      <c r="AO19" s="15" t="s">
        <v>52</v>
      </c>
      <c r="AP19" s="8"/>
      <c r="AQ19" s="8"/>
      <c r="AR19" s="13">
        <v>44416</v>
      </c>
      <c r="AS19" s="14">
        <f t="shared" si="5"/>
        <v>44416</v>
      </c>
      <c r="AT19" s="15" t="s">
        <v>50</v>
      </c>
      <c r="AU19" s="20"/>
      <c r="AV19" s="8"/>
      <c r="AW19" s="13">
        <v>44417</v>
      </c>
      <c r="AX19" s="14">
        <f t="shared" si="3"/>
        <v>44417</v>
      </c>
      <c r="AY19" s="15" t="s">
        <v>52</v>
      </c>
      <c r="AZ19" s="8"/>
      <c r="BA19" s="8"/>
      <c r="BB19" s="13">
        <v>44417</v>
      </c>
      <c r="BC19" s="14">
        <f t="shared" si="4"/>
        <v>44417</v>
      </c>
      <c r="BD19" s="15" t="s">
        <v>52</v>
      </c>
    </row>
    <row r="20" spans="1:56" x14ac:dyDescent="0.4">
      <c r="A20" s="17">
        <v>17</v>
      </c>
      <c r="B20" s="21" t="s">
        <v>53</v>
      </c>
      <c r="C20" s="22">
        <v>307</v>
      </c>
      <c r="D20" s="22">
        <v>60</v>
      </c>
      <c r="E20" s="22">
        <v>70</v>
      </c>
      <c r="F20" s="22">
        <v>319</v>
      </c>
      <c r="G20" s="22">
        <v>284</v>
      </c>
      <c r="H20" s="22">
        <v>211</v>
      </c>
      <c r="I20" s="22">
        <v>187</v>
      </c>
      <c r="J20" s="22">
        <v>163</v>
      </c>
      <c r="K20" s="22">
        <v>60</v>
      </c>
      <c r="L20" s="22">
        <v>65</v>
      </c>
      <c r="M20" s="22">
        <v>149</v>
      </c>
      <c r="N20" s="22">
        <v>146</v>
      </c>
      <c r="O20" s="22">
        <v>146</v>
      </c>
      <c r="P20" s="22">
        <v>151</v>
      </c>
      <c r="Q20" s="22">
        <v>166</v>
      </c>
      <c r="R20" s="22">
        <v>60</v>
      </c>
      <c r="S20" s="22">
        <v>62</v>
      </c>
      <c r="T20" s="22">
        <v>154</v>
      </c>
      <c r="U20" s="22">
        <v>151</v>
      </c>
      <c r="V20" s="22">
        <v>154</v>
      </c>
      <c r="W20" s="22">
        <v>161</v>
      </c>
      <c r="X20" s="22">
        <v>148</v>
      </c>
      <c r="Y20" s="22">
        <v>60</v>
      </c>
      <c r="Z20" s="22">
        <v>58</v>
      </c>
      <c r="AA20" s="22">
        <v>154</v>
      </c>
      <c r="AB20" s="22">
        <v>161</v>
      </c>
      <c r="AC20" s="22">
        <v>154</v>
      </c>
      <c r="AD20" s="22">
        <v>151</v>
      </c>
      <c r="AE20" s="22">
        <v>60</v>
      </c>
      <c r="AF20" s="22">
        <v>57</v>
      </c>
      <c r="AL20" s="8"/>
      <c r="AM20" s="13">
        <v>44459</v>
      </c>
      <c r="AN20" s="14">
        <f t="shared" si="2"/>
        <v>44459</v>
      </c>
      <c r="AO20" s="15" t="s">
        <v>54</v>
      </c>
      <c r="AP20" s="8"/>
      <c r="AQ20" s="8"/>
      <c r="AR20" s="13">
        <v>44417</v>
      </c>
      <c r="AS20" s="14">
        <f t="shared" si="5"/>
        <v>44417</v>
      </c>
      <c r="AT20" s="15" t="s">
        <v>52</v>
      </c>
      <c r="AU20" s="20"/>
      <c r="AV20" s="8"/>
      <c r="AW20" s="13">
        <v>44459</v>
      </c>
      <c r="AX20" s="14">
        <f t="shared" si="3"/>
        <v>44459</v>
      </c>
      <c r="AY20" s="15" t="s">
        <v>54</v>
      </c>
      <c r="AZ20" s="8"/>
      <c r="BA20" s="8"/>
      <c r="BB20" s="13">
        <v>44459</v>
      </c>
      <c r="BC20" s="14">
        <f t="shared" si="4"/>
        <v>44459</v>
      </c>
      <c r="BD20" s="15" t="s">
        <v>54</v>
      </c>
    </row>
    <row r="21" spans="1:56" x14ac:dyDescent="0.4">
      <c r="A21" s="17">
        <v>18</v>
      </c>
      <c r="B21" s="21" t="s">
        <v>55</v>
      </c>
      <c r="C21" s="22">
        <v>314</v>
      </c>
      <c r="D21" s="22">
        <v>65</v>
      </c>
      <c r="E21" s="22">
        <v>72</v>
      </c>
      <c r="F21" s="22">
        <v>358</v>
      </c>
      <c r="G21" s="22">
        <v>326</v>
      </c>
      <c r="H21" s="22">
        <v>245</v>
      </c>
      <c r="I21" s="22">
        <v>213</v>
      </c>
      <c r="J21" s="22">
        <v>200</v>
      </c>
      <c r="K21" s="22">
        <v>60</v>
      </c>
      <c r="L21" s="22">
        <v>65</v>
      </c>
      <c r="M21" s="22">
        <v>187</v>
      </c>
      <c r="N21" s="22">
        <v>188</v>
      </c>
      <c r="O21" s="22">
        <v>185</v>
      </c>
      <c r="P21" s="22">
        <v>188</v>
      </c>
      <c r="Q21" s="22">
        <v>199</v>
      </c>
      <c r="R21" s="22">
        <v>65</v>
      </c>
      <c r="S21" s="22">
        <v>65</v>
      </c>
      <c r="T21" s="22">
        <v>187</v>
      </c>
      <c r="U21" s="22">
        <v>183</v>
      </c>
      <c r="V21" s="22">
        <v>199</v>
      </c>
      <c r="W21" s="22">
        <v>189</v>
      </c>
      <c r="X21" s="22">
        <v>180</v>
      </c>
      <c r="Y21" s="22">
        <v>60</v>
      </c>
      <c r="Z21" s="22">
        <v>60</v>
      </c>
      <c r="AA21" s="22">
        <v>184</v>
      </c>
      <c r="AB21" s="22">
        <v>190</v>
      </c>
      <c r="AC21" s="22">
        <v>187</v>
      </c>
      <c r="AD21" s="22">
        <v>190</v>
      </c>
      <c r="AE21" s="22">
        <v>58</v>
      </c>
      <c r="AF21" s="22">
        <v>60</v>
      </c>
      <c r="AL21" s="8"/>
      <c r="AM21" s="13">
        <v>44462</v>
      </c>
      <c r="AN21" s="14">
        <f t="shared" si="2"/>
        <v>44462</v>
      </c>
      <c r="AO21" s="15" t="s">
        <v>56</v>
      </c>
      <c r="AP21" s="8"/>
      <c r="AQ21" s="8"/>
      <c r="AR21" s="13">
        <v>44459</v>
      </c>
      <c r="AS21" s="14">
        <f t="shared" si="5"/>
        <v>44459</v>
      </c>
      <c r="AT21" s="15" t="s">
        <v>54</v>
      </c>
      <c r="AU21" s="8"/>
      <c r="AV21" s="8"/>
      <c r="AW21" s="13">
        <v>44462</v>
      </c>
      <c r="AX21" s="14">
        <f t="shared" si="3"/>
        <v>44462</v>
      </c>
      <c r="AY21" s="15" t="s">
        <v>56</v>
      </c>
      <c r="AZ21" s="8"/>
      <c r="BA21" s="8"/>
      <c r="BB21" s="13">
        <v>44462</v>
      </c>
      <c r="BC21" s="14">
        <f t="shared" si="4"/>
        <v>44462</v>
      </c>
      <c r="BD21" s="15" t="s">
        <v>56</v>
      </c>
    </row>
    <row r="22" spans="1:56" x14ac:dyDescent="0.4">
      <c r="A22" s="17">
        <v>19</v>
      </c>
      <c r="B22" s="21" t="s">
        <v>57</v>
      </c>
      <c r="C22" s="22">
        <v>307</v>
      </c>
      <c r="D22" s="22">
        <v>60</v>
      </c>
      <c r="E22" s="22">
        <v>72</v>
      </c>
      <c r="F22" s="22">
        <v>345</v>
      </c>
      <c r="G22" s="22">
        <v>319</v>
      </c>
      <c r="H22" s="22">
        <v>245</v>
      </c>
      <c r="I22" s="22">
        <v>219</v>
      </c>
      <c r="J22" s="22">
        <v>199</v>
      </c>
      <c r="K22" s="22">
        <v>62</v>
      </c>
      <c r="L22" s="22">
        <v>62</v>
      </c>
      <c r="M22" s="22">
        <v>187</v>
      </c>
      <c r="N22" s="22">
        <v>189</v>
      </c>
      <c r="O22" s="22">
        <v>187</v>
      </c>
      <c r="P22" s="22">
        <v>192</v>
      </c>
      <c r="Q22" s="22">
        <v>207</v>
      </c>
      <c r="R22" s="22">
        <v>67</v>
      </c>
      <c r="S22" s="22">
        <v>65</v>
      </c>
      <c r="T22" s="22">
        <v>187</v>
      </c>
      <c r="U22" s="22">
        <v>204</v>
      </c>
      <c r="V22" s="22">
        <v>204</v>
      </c>
      <c r="W22" s="22">
        <v>223</v>
      </c>
      <c r="X22" s="22">
        <v>185</v>
      </c>
      <c r="Y22" s="22">
        <v>58</v>
      </c>
      <c r="Z22" s="22">
        <v>57</v>
      </c>
      <c r="AA22" s="22">
        <v>188</v>
      </c>
      <c r="AB22" s="22">
        <v>189</v>
      </c>
      <c r="AC22" s="22">
        <v>192</v>
      </c>
      <c r="AD22" s="22">
        <v>185</v>
      </c>
      <c r="AE22" s="22">
        <v>58</v>
      </c>
      <c r="AF22" s="22">
        <v>60</v>
      </c>
      <c r="AL22" s="8"/>
      <c r="AM22" s="13">
        <v>44503</v>
      </c>
      <c r="AN22" s="14">
        <f t="shared" si="2"/>
        <v>44503</v>
      </c>
      <c r="AO22" s="15" t="s">
        <v>58</v>
      </c>
      <c r="AP22" s="8"/>
      <c r="AQ22" s="8"/>
      <c r="AR22" s="13">
        <v>44462</v>
      </c>
      <c r="AS22" s="14">
        <f t="shared" si="5"/>
        <v>44462</v>
      </c>
      <c r="AT22" s="15" t="s">
        <v>56</v>
      </c>
      <c r="AU22" s="8"/>
      <c r="AV22" s="8"/>
      <c r="AW22" s="13">
        <v>44503</v>
      </c>
      <c r="AX22" s="14">
        <f t="shared" si="3"/>
        <v>44503</v>
      </c>
      <c r="AY22" s="15" t="s">
        <v>58</v>
      </c>
      <c r="AZ22" s="8"/>
      <c r="BA22" s="8"/>
      <c r="BB22" s="13">
        <v>44503</v>
      </c>
      <c r="BC22" s="14">
        <f t="shared" si="4"/>
        <v>44503</v>
      </c>
      <c r="BD22" s="15" t="s">
        <v>58</v>
      </c>
    </row>
    <row r="23" spans="1:56" x14ac:dyDescent="0.4">
      <c r="A23" s="17">
        <v>20</v>
      </c>
      <c r="B23" s="21" t="s">
        <v>59</v>
      </c>
      <c r="C23" s="22">
        <v>308</v>
      </c>
      <c r="D23" s="22">
        <v>67</v>
      </c>
      <c r="E23" s="22">
        <v>74</v>
      </c>
      <c r="F23" s="22">
        <v>348</v>
      </c>
      <c r="G23" s="22">
        <v>324</v>
      </c>
      <c r="H23" s="22">
        <v>247</v>
      </c>
      <c r="I23" s="22">
        <v>223</v>
      </c>
      <c r="J23" s="22">
        <v>201</v>
      </c>
      <c r="K23" s="22">
        <v>65</v>
      </c>
      <c r="L23" s="22">
        <v>65</v>
      </c>
      <c r="M23" s="22">
        <v>192</v>
      </c>
      <c r="N23" s="22">
        <v>187</v>
      </c>
      <c r="O23" s="22">
        <v>190</v>
      </c>
      <c r="P23" s="22">
        <v>194</v>
      </c>
      <c r="Q23" s="22">
        <v>213</v>
      </c>
      <c r="R23" s="22">
        <v>67</v>
      </c>
      <c r="S23" s="22">
        <v>65</v>
      </c>
      <c r="T23" s="22">
        <v>195</v>
      </c>
      <c r="U23" s="22">
        <v>209</v>
      </c>
      <c r="V23" s="22">
        <v>204</v>
      </c>
      <c r="W23" s="22">
        <v>332</v>
      </c>
      <c r="X23" s="22">
        <v>187</v>
      </c>
      <c r="Y23" s="22">
        <v>62</v>
      </c>
      <c r="Z23" s="22">
        <v>60</v>
      </c>
      <c r="AA23" s="22">
        <v>192</v>
      </c>
      <c r="AB23" s="22">
        <v>195</v>
      </c>
      <c r="AC23" s="22">
        <v>199</v>
      </c>
      <c r="AD23" s="22">
        <v>192</v>
      </c>
      <c r="AE23" s="22">
        <v>60</v>
      </c>
      <c r="AF23" s="22">
        <v>58</v>
      </c>
      <c r="AL23" s="8"/>
      <c r="AM23" s="13">
        <v>44523</v>
      </c>
      <c r="AN23" s="14">
        <f t="shared" si="2"/>
        <v>44523</v>
      </c>
      <c r="AO23" s="15" t="s">
        <v>60</v>
      </c>
      <c r="AP23" s="8"/>
      <c r="AQ23" s="8"/>
      <c r="AR23" s="13">
        <v>44503</v>
      </c>
      <c r="AS23" s="14">
        <f t="shared" si="5"/>
        <v>44503</v>
      </c>
      <c r="AT23" s="15" t="s">
        <v>58</v>
      </c>
      <c r="AU23" s="8"/>
      <c r="AV23" s="8"/>
      <c r="AW23" s="13">
        <v>44523</v>
      </c>
      <c r="AX23" s="14">
        <f t="shared" si="3"/>
        <v>44523</v>
      </c>
      <c r="AY23" s="15" t="s">
        <v>60</v>
      </c>
      <c r="AZ23" s="8"/>
      <c r="BA23" s="8"/>
      <c r="BB23" s="13">
        <v>44523</v>
      </c>
      <c r="BC23" s="14">
        <f t="shared" si="4"/>
        <v>44523</v>
      </c>
      <c r="BD23" s="15" t="s">
        <v>60</v>
      </c>
    </row>
    <row r="24" spans="1:56" ht="18.75" customHeight="1" x14ac:dyDescent="0.4">
      <c r="A24" s="17">
        <v>21</v>
      </c>
      <c r="B24" s="21" t="s">
        <v>61</v>
      </c>
      <c r="C24" s="22">
        <v>309</v>
      </c>
      <c r="D24" s="22">
        <v>70</v>
      </c>
      <c r="E24" s="22">
        <v>79</v>
      </c>
      <c r="F24" s="22">
        <v>358</v>
      </c>
      <c r="G24" s="22">
        <v>317</v>
      </c>
      <c r="H24" s="22">
        <v>247</v>
      </c>
      <c r="I24" s="22">
        <v>223</v>
      </c>
      <c r="J24" s="22">
        <v>202</v>
      </c>
      <c r="K24" s="22">
        <v>65</v>
      </c>
      <c r="L24" s="22">
        <v>65</v>
      </c>
      <c r="M24" s="22">
        <v>192</v>
      </c>
      <c r="N24" s="22">
        <v>188</v>
      </c>
      <c r="O24" s="22">
        <v>192</v>
      </c>
      <c r="P24" s="22">
        <v>202</v>
      </c>
      <c r="Q24" s="22">
        <v>214</v>
      </c>
      <c r="R24" s="22">
        <v>65</v>
      </c>
      <c r="S24" s="22">
        <v>64</v>
      </c>
      <c r="T24" s="22">
        <v>204</v>
      </c>
      <c r="U24" s="22">
        <v>201</v>
      </c>
      <c r="V24" s="22">
        <v>209</v>
      </c>
      <c r="W24" s="22">
        <v>331</v>
      </c>
      <c r="X24" s="22">
        <v>183</v>
      </c>
      <c r="Y24" s="22">
        <v>62</v>
      </c>
      <c r="Z24" s="22">
        <v>58</v>
      </c>
      <c r="AA24" s="22">
        <v>192</v>
      </c>
      <c r="AB24" s="22">
        <v>197</v>
      </c>
      <c r="AC24" s="22">
        <v>204</v>
      </c>
      <c r="AD24" s="22">
        <v>192</v>
      </c>
      <c r="AE24" s="22">
        <v>62</v>
      </c>
      <c r="AF24" s="22">
        <v>57</v>
      </c>
      <c r="AL24" s="8"/>
      <c r="AM24" s="13">
        <v>44560</v>
      </c>
      <c r="AN24" s="14">
        <v>44560</v>
      </c>
      <c r="AO24" s="15" t="s">
        <v>17</v>
      </c>
      <c r="AP24" s="8"/>
      <c r="AQ24" s="8"/>
      <c r="AR24" s="13">
        <v>44523</v>
      </c>
      <c r="AS24" s="14">
        <f t="shared" si="5"/>
        <v>44523</v>
      </c>
      <c r="AT24" s="15" t="s">
        <v>60</v>
      </c>
      <c r="AU24" s="8"/>
      <c r="AV24" s="8"/>
      <c r="AW24" s="13">
        <v>44560</v>
      </c>
      <c r="AX24" s="14">
        <v>44560</v>
      </c>
      <c r="AY24" s="15" t="s">
        <v>20</v>
      </c>
      <c r="AZ24" s="8"/>
      <c r="BA24" s="8"/>
      <c r="BB24" s="13">
        <v>44560</v>
      </c>
      <c r="BC24" s="14">
        <v>44560</v>
      </c>
      <c r="BD24" s="15" t="s">
        <v>17</v>
      </c>
    </row>
    <row r="25" spans="1:56" ht="18.75" customHeight="1" x14ac:dyDescent="0.4">
      <c r="A25" s="17">
        <v>22</v>
      </c>
      <c r="B25" s="21" t="s">
        <v>62</v>
      </c>
      <c r="C25" s="22">
        <v>319</v>
      </c>
      <c r="D25" s="22">
        <v>69</v>
      </c>
      <c r="E25" s="22">
        <v>80</v>
      </c>
      <c r="F25" s="22">
        <v>360</v>
      </c>
      <c r="G25" s="22">
        <v>319</v>
      </c>
      <c r="H25" s="22">
        <v>247</v>
      </c>
      <c r="I25" s="22">
        <v>221</v>
      </c>
      <c r="J25" s="22">
        <v>206</v>
      </c>
      <c r="K25" s="22">
        <v>67</v>
      </c>
      <c r="L25" s="22">
        <v>67</v>
      </c>
      <c r="M25" s="22">
        <v>192</v>
      </c>
      <c r="N25" s="22">
        <v>192</v>
      </c>
      <c r="O25" s="22">
        <v>189</v>
      </c>
      <c r="P25" s="22">
        <v>201</v>
      </c>
      <c r="Q25" s="22">
        <v>218</v>
      </c>
      <c r="R25" s="22">
        <v>62</v>
      </c>
      <c r="S25" s="22">
        <v>63</v>
      </c>
      <c r="T25" s="22">
        <v>196</v>
      </c>
      <c r="U25" s="22">
        <v>209</v>
      </c>
      <c r="V25" s="22">
        <v>213</v>
      </c>
      <c r="W25" s="22">
        <v>204</v>
      </c>
      <c r="X25" s="22">
        <v>185</v>
      </c>
      <c r="Y25" s="22">
        <v>63</v>
      </c>
      <c r="Z25" s="22">
        <v>60</v>
      </c>
      <c r="AA25" s="22">
        <v>194</v>
      </c>
      <c r="AB25" s="22">
        <v>192</v>
      </c>
      <c r="AC25" s="22">
        <v>202</v>
      </c>
      <c r="AD25" s="22">
        <v>189</v>
      </c>
      <c r="AE25" s="22">
        <v>62</v>
      </c>
      <c r="AF25" s="22">
        <v>60</v>
      </c>
      <c r="AL25" s="8"/>
      <c r="AM25" s="13">
        <v>44561</v>
      </c>
      <c r="AN25" s="14">
        <v>44561</v>
      </c>
      <c r="AO25" s="15" t="s">
        <v>17</v>
      </c>
      <c r="AP25" s="8"/>
      <c r="AQ25" s="8"/>
      <c r="AR25" s="13">
        <v>44559</v>
      </c>
      <c r="AS25" s="14">
        <f t="shared" si="5"/>
        <v>44559</v>
      </c>
      <c r="AT25" s="15" t="s">
        <v>18</v>
      </c>
      <c r="AU25" s="8"/>
      <c r="AV25" s="8"/>
      <c r="AW25" s="13">
        <v>44561</v>
      </c>
      <c r="AX25" s="14">
        <v>44561</v>
      </c>
      <c r="AY25" s="15" t="s">
        <v>20</v>
      </c>
      <c r="AZ25" s="8"/>
      <c r="BA25" s="8"/>
      <c r="BB25" s="13">
        <v>44561</v>
      </c>
      <c r="BC25" s="14">
        <v>44561</v>
      </c>
      <c r="BD25" s="15" t="s">
        <v>17</v>
      </c>
    </row>
    <row r="26" spans="1:56" ht="18.75" customHeight="1" x14ac:dyDescent="0.4">
      <c r="A26" s="17">
        <v>23</v>
      </c>
      <c r="B26" s="21" t="s">
        <v>63</v>
      </c>
      <c r="C26" s="22">
        <v>312</v>
      </c>
      <c r="D26" s="22">
        <v>72</v>
      </c>
      <c r="E26" s="22">
        <v>81</v>
      </c>
      <c r="F26" s="22">
        <v>348</v>
      </c>
      <c r="G26" s="22">
        <v>317</v>
      </c>
      <c r="H26" s="22">
        <v>247</v>
      </c>
      <c r="I26" s="22">
        <v>216</v>
      </c>
      <c r="J26" s="22">
        <v>209</v>
      </c>
      <c r="K26" s="22">
        <v>65</v>
      </c>
      <c r="L26" s="22">
        <v>63</v>
      </c>
      <c r="M26" s="22">
        <v>190</v>
      </c>
      <c r="N26" s="22">
        <v>194</v>
      </c>
      <c r="O26" s="22">
        <v>195</v>
      </c>
      <c r="P26" s="22">
        <v>204</v>
      </c>
      <c r="Q26" s="22">
        <v>226</v>
      </c>
      <c r="R26" s="22">
        <v>63</v>
      </c>
      <c r="S26" s="22">
        <v>69</v>
      </c>
      <c r="T26" s="22">
        <v>195</v>
      </c>
      <c r="U26" s="22">
        <v>206</v>
      </c>
      <c r="V26" s="22">
        <v>214</v>
      </c>
      <c r="W26" s="22">
        <v>197</v>
      </c>
      <c r="X26" s="22">
        <v>184</v>
      </c>
      <c r="Y26" s="22">
        <v>62</v>
      </c>
      <c r="Z26" s="22">
        <v>60</v>
      </c>
      <c r="AA26" s="22">
        <v>197</v>
      </c>
      <c r="AB26" s="22">
        <v>194</v>
      </c>
      <c r="AC26" s="22">
        <v>199</v>
      </c>
      <c r="AD26" s="22">
        <v>190</v>
      </c>
      <c r="AE26" s="22">
        <v>63</v>
      </c>
      <c r="AF26" s="22">
        <v>63</v>
      </c>
      <c r="AL26" s="8"/>
      <c r="AM26" s="13">
        <v>44562</v>
      </c>
      <c r="AN26" s="14">
        <f>AM26</f>
        <v>44562</v>
      </c>
      <c r="AO26" s="15" t="s">
        <v>11</v>
      </c>
      <c r="AP26" s="8"/>
      <c r="AQ26" s="8"/>
      <c r="AR26" s="13">
        <v>44560</v>
      </c>
      <c r="AS26" s="14">
        <v>44560</v>
      </c>
      <c r="AT26" s="15" t="s">
        <v>18</v>
      </c>
      <c r="AU26" s="8"/>
      <c r="AV26" s="8"/>
      <c r="AW26" s="13">
        <v>44562</v>
      </c>
      <c r="AX26" s="14">
        <f>AW26</f>
        <v>44562</v>
      </c>
      <c r="AY26" s="15" t="s">
        <v>11</v>
      </c>
      <c r="AZ26" s="8"/>
      <c r="BA26" s="8"/>
      <c r="BB26" s="13">
        <v>44562</v>
      </c>
      <c r="BC26" s="14">
        <f>BB26</f>
        <v>44562</v>
      </c>
      <c r="BD26" s="15" t="s">
        <v>11</v>
      </c>
    </row>
    <row r="27" spans="1:56" ht="18.75" customHeight="1" x14ac:dyDescent="0.4">
      <c r="A27" s="17">
        <v>24</v>
      </c>
      <c r="B27" s="21" t="s">
        <v>64</v>
      </c>
      <c r="C27" s="22">
        <v>288</v>
      </c>
      <c r="D27" s="22">
        <v>70</v>
      </c>
      <c r="E27" s="22">
        <v>82</v>
      </c>
      <c r="F27" s="22">
        <v>322</v>
      </c>
      <c r="G27" s="22">
        <v>264</v>
      </c>
      <c r="H27" s="22">
        <v>226</v>
      </c>
      <c r="I27" s="22">
        <v>216</v>
      </c>
      <c r="J27" s="22">
        <v>207</v>
      </c>
      <c r="K27" s="22">
        <v>67</v>
      </c>
      <c r="L27" s="22">
        <v>67</v>
      </c>
      <c r="M27" s="22">
        <v>190</v>
      </c>
      <c r="N27" s="22">
        <v>192</v>
      </c>
      <c r="O27" s="22">
        <v>194</v>
      </c>
      <c r="P27" s="22">
        <v>204</v>
      </c>
      <c r="Q27" s="22">
        <v>221</v>
      </c>
      <c r="R27" s="22">
        <v>62</v>
      </c>
      <c r="S27" s="22">
        <v>65</v>
      </c>
      <c r="T27" s="22">
        <v>206</v>
      </c>
      <c r="U27" s="22">
        <v>197</v>
      </c>
      <c r="V27" s="22">
        <v>211</v>
      </c>
      <c r="W27" s="22">
        <v>194</v>
      </c>
      <c r="X27" s="22">
        <v>188</v>
      </c>
      <c r="Y27" s="22">
        <v>67</v>
      </c>
      <c r="Z27" s="22">
        <v>60</v>
      </c>
      <c r="AA27" s="22">
        <v>194</v>
      </c>
      <c r="AB27" s="22">
        <v>192</v>
      </c>
      <c r="AC27" s="22">
        <v>197</v>
      </c>
      <c r="AD27" s="22">
        <v>187</v>
      </c>
      <c r="AE27" s="22">
        <v>60</v>
      </c>
      <c r="AF27" s="22">
        <v>60</v>
      </c>
      <c r="AL27" s="8"/>
      <c r="AM27" s="13">
        <v>44563</v>
      </c>
      <c r="AN27" s="14">
        <v>44563</v>
      </c>
      <c r="AO27" s="15" t="s">
        <v>17</v>
      </c>
      <c r="AP27" s="8"/>
      <c r="AQ27" s="8"/>
      <c r="AR27" s="13">
        <v>44561</v>
      </c>
      <c r="AS27" s="14">
        <v>44561</v>
      </c>
      <c r="AT27" s="15" t="s">
        <v>18</v>
      </c>
      <c r="AU27" s="8"/>
      <c r="AV27" s="8"/>
      <c r="AW27" s="13">
        <v>44563</v>
      </c>
      <c r="AX27" s="14">
        <v>44563</v>
      </c>
      <c r="AY27" s="15" t="s">
        <v>20</v>
      </c>
      <c r="AZ27" s="8"/>
      <c r="BA27" s="8"/>
      <c r="BB27" s="13">
        <v>44563</v>
      </c>
      <c r="BC27" s="14">
        <v>44563</v>
      </c>
      <c r="BD27" s="15" t="s">
        <v>17</v>
      </c>
    </row>
    <row r="28" spans="1:56" ht="18.75" customHeight="1" x14ac:dyDescent="0.4">
      <c r="A28" s="17">
        <v>25</v>
      </c>
      <c r="B28" s="21" t="s">
        <v>65</v>
      </c>
      <c r="C28" s="22">
        <v>262</v>
      </c>
      <c r="D28" s="22">
        <v>72</v>
      </c>
      <c r="E28" s="22">
        <v>86</v>
      </c>
      <c r="F28" s="22">
        <v>314</v>
      </c>
      <c r="G28" s="22">
        <v>235</v>
      </c>
      <c r="H28" s="22">
        <v>216</v>
      </c>
      <c r="I28" s="22">
        <v>218</v>
      </c>
      <c r="J28" s="22">
        <v>199</v>
      </c>
      <c r="K28" s="22">
        <v>65</v>
      </c>
      <c r="L28" s="22">
        <v>65</v>
      </c>
      <c r="M28" s="22">
        <v>187</v>
      </c>
      <c r="N28" s="22">
        <v>187</v>
      </c>
      <c r="O28" s="22">
        <v>190</v>
      </c>
      <c r="P28" s="22">
        <v>202</v>
      </c>
      <c r="Q28" s="22">
        <v>220</v>
      </c>
      <c r="R28" s="22">
        <v>63</v>
      </c>
      <c r="S28" s="22">
        <v>65</v>
      </c>
      <c r="T28" s="22">
        <v>195</v>
      </c>
      <c r="U28" s="22">
        <v>190</v>
      </c>
      <c r="V28" s="22">
        <v>207</v>
      </c>
      <c r="W28" s="22">
        <v>187</v>
      </c>
      <c r="X28" s="22">
        <v>180</v>
      </c>
      <c r="Y28" s="22">
        <v>65</v>
      </c>
      <c r="Z28" s="22">
        <v>60</v>
      </c>
      <c r="AA28" s="22">
        <v>187</v>
      </c>
      <c r="AB28" s="22">
        <v>185</v>
      </c>
      <c r="AC28" s="22">
        <v>194</v>
      </c>
      <c r="AD28" s="22">
        <v>187</v>
      </c>
      <c r="AE28" s="22">
        <v>62</v>
      </c>
      <c r="AF28" s="22">
        <v>62</v>
      </c>
      <c r="AL28" s="8"/>
      <c r="AM28" s="13">
        <v>44564</v>
      </c>
      <c r="AN28" s="14">
        <v>44564</v>
      </c>
      <c r="AO28" s="15" t="s">
        <v>17</v>
      </c>
      <c r="AP28" s="8"/>
      <c r="AQ28" s="8"/>
      <c r="AR28" s="13">
        <v>44562</v>
      </c>
      <c r="AS28" s="14">
        <f>AR28</f>
        <v>44562</v>
      </c>
      <c r="AT28" s="15" t="s">
        <v>11</v>
      </c>
      <c r="AU28" s="8"/>
      <c r="AV28" s="8"/>
      <c r="AW28" s="13">
        <v>44564</v>
      </c>
      <c r="AX28" s="14">
        <v>44564</v>
      </c>
      <c r="AY28" s="15" t="s">
        <v>20</v>
      </c>
      <c r="AZ28" s="8"/>
      <c r="BA28" s="8"/>
      <c r="BB28" s="13">
        <v>44564</v>
      </c>
      <c r="BC28" s="14">
        <v>44564</v>
      </c>
      <c r="BD28" s="15" t="s">
        <v>17</v>
      </c>
    </row>
    <row r="29" spans="1:56" ht="18.75" customHeight="1" x14ac:dyDescent="0.4">
      <c r="A29" s="17">
        <v>26</v>
      </c>
      <c r="B29" s="21" t="s">
        <v>66</v>
      </c>
      <c r="C29" s="22">
        <v>245</v>
      </c>
      <c r="D29" s="22">
        <v>69</v>
      </c>
      <c r="E29" s="22">
        <v>87</v>
      </c>
      <c r="F29" s="22">
        <v>310</v>
      </c>
      <c r="G29" s="22">
        <v>233</v>
      </c>
      <c r="H29" s="22">
        <v>214</v>
      </c>
      <c r="I29" s="22">
        <v>209</v>
      </c>
      <c r="J29" s="22">
        <v>192</v>
      </c>
      <c r="K29" s="22">
        <v>62</v>
      </c>
      <c r="L29" s="22">
        <v>64</v>
      </c>
      <c r="M29" s="22">
        <v>177</v>
      </c>
      <c r="N29" s="22">
        <v>175</v>
      </c>
      <c r="O29" s="22">
        <v>180</v>
      </c>
      <c r="P29" s="22">
        <v>199</v>
      </c>
      <c r="Q29" s="22">
        <v>209</v>
      </c>
      <c r="R29" s="22">
        <v>62</v>
      </c>
      <c r="S29" s="22">
        <v>65</v>
      </c>
      <c r="T29" s="22">
        <v>192</v>
      </c>
      <c r="U29" s="22">
        <v>177</v>
      </c>
      <c r="V29" s="22">
        <v>194</v>
      </c>
      <c r="W29" s="22">
        <v>175</v>
      </c>
      <c r="X29" s="22">
        <v>172</v>
      </c>
      <c r="Y29" s="22">
        <v>63</v>
      </c>
      <c r="Z29" s="22">
        <v>62</v>
      </c>
      <c r="AA29" s="22">
        <v>183</v>
      </c>
      <c r="AB29" s="22">
        <v>177</v>
      </c>
      <c r="AC29" s="22">
        <v>185</v>
      </c>
      <c r="AD29" s="22">
        <v>175</v>
      </c>
      <c r="AE29" s="22">
        <v>60</v>
      </c>
      <c r="AF29" s="22">
        <v>60</v>
      </c>
      <c r="AL29" s="8"/>
      <c r="AM29" s="13">
        <v>44571</v>
      </c>
      <c r="AN29" s="14">
        <f>AM29</f>
        <v>44571</v>
      </c>
      <c r="AO29" s="15" t="s">
        <v>25</v>
      </c>
      <c r="AP29" s="8"/>
      <c r="AQ29" s="8"/>
      <c r="AR29" s="13">
        <v>44563</v>
      </c>
      <c r="AS29" s="14">
        <v>44563</v>
      </c>
      <c r="AT29" s="15" t="s">
        <v>18</v>
      </c>
      <c r="AU29" s="8"/>
      <c r="AV29" s="8"/>
      <c r="AW29" s="13">
        <v>44565</v>
      </c>
      <c r="AX29" s="14">
        <f t="shared" ref="AX29:AX34" si="6">AW29</f>
        <v>44565</v>
      </c>
      <c r="AY29" s="15" t="s">
        <v>20</v>
      </c>
      <c r="AZ29" s="8"/>
      <c r="BA29" s="8"/>
      <c r="BB29" s="13">
        <v>44571</v>
      </c>
      <c r="BC29" s="14">
        <f>BB29</f>
        <v>44571</v>
      </c>
      <c r="BD29" s="15" t="s">
        <v>25</v>
      </c>
    </row>
    <row r="30" spans="1:56" ht="18.75" customHeight="1" x14ac:dyDescent="0.4">
      <c r="A30" s="17">
        <v>27</v>
      </c>
      <c r="B30" s="21" t="s">
        <v>67</v>
      </c>
      <c r="C30" s="22">
        <v>254</v>
      </c>
      <c r="D30" s="22">
        <v>70</v>
      </c>
      <c r="E30" s="22">
        <v>86</v>
      </c>
      <c r="F30" s="22">
        <v>316</v>
      </c>
      <c r="G30" s="22">
        <v>240</v>
      </c>
      <c r="H30" s="22">
        <v>228</v>
      </c>
      <c r="I30" s="22">
        <v>216</v>
      </c>
      <c r="J30" s="22">
        <v>209</v>
      </c>
      <c r="K30" s="22">
        <v>65</v>
      </c>
      <c r="L30" s="22">
        <v>65</v>
      </c>
      <c r="M30" s="22">
        <v>197</v>
      </c>
      <c r="N30" s="22">
        <v>195</v>
      </c>
      <c r="O30" s="22">
        <v>204</v>
      </c>
      <c r="P30" s="22">
        <v>211</v>
      </c>
      <c r="Q30" s="22">
        <v>216</v>
      </c>
      <c r="R30" s="22">
        <v>60</v>
      </c>
      <c r="S30" s="22">
        <v>67</v>
      </c>
      <c r="T30" s="22">
        <v>208</v>
      </c>
      <c r="U30" s="22">
        <v>207</v>
      </c>
      <c r="V30" s="22">
        <v>262</v>
      </c>
      <c r="W30" s="22">
        <v>197</v>
      </c>
      <c r="X30" s="22">
        <v>192</v>
      </c>
      <c r="Y30" s="22">
        <v>62</v>
      </c>
      <c r="Z30" s="22">
        <v>60</v>
      </c>
      <c r="AA30" s="22">
        <v>197</v>
      </c>
      <c r="AB30" s="22">
        <v>200</v>
      </c>
      <c r="AC30" s="22">
        <v>209</v>
      </c>
      <c r="AD30" s="22">
        <v>190</v>
      </c>
      <c r="AE30" s="22">
        <v>60</v>
      </c>
      <c r="AF30" s="22">
        <v>63</v>
      </c>
      <c r="AL30" s="8"/>
      <c r="AM30" s="13">
        <v>44603</v>
      </c>
      <c r="AN30" s="14">
        <f>AM30</f>
        <v>44603</v>
      </c>
      <c r="AO30" s="15" t="s">
        <v>28</v>
      </c>
      <c r="AP30" s="8"/>
      <c r="AQ30" s="8"/>
      <c r="AR30" s="13">
        <v>44564</v>
      </c>
      <c r="AS30" s="14">
        <v>44564</v>
      </c>
      <c r="AT30" s="15" t="s">
        <v>18</v>
      </c>
      <c r="AU30" s="8"/>
      <c r="AV30" s="8"/>
      <c r="AW30" s="13">
        <v>44571</v>
      </c>
      <c r="AX30" s="14">
        <f t="shared" si="6"/>
        <v>44571</v>
      </c>
      <c r="AY30" s="15" t="s">
        <v>25</v>
      </c>
      <c r="AZ30" s="8"/>
      <c r="BA30" s="8"/>
      <c r="BB30" s="13">
        <v>44603</v>
      </c>
      <c r="BC30" s="14">
        <f>BB30</f>
        <v>44603</v>
      </c>
      <c r="BD30" s="15" t="s">
        <v>28</v>
      </c>
    </row>
    <row r="31" spans="1:56" ht="18.75" customHeight="1" x14ac:dyDescent="0.4">
      <c r="A31" s="17">
        <v>28</v>
      </c>
      <c r="B31" s="21" t="s">
        <v>68</v>
      </c>
      <c r="C31" s="22">
        <v>245</v>
      </c>
      <c r="D31" s="22">
        <v>74</v>
      </c>
      <c r="E31" s="22">
        <v>84</v>
      </c>
      <c r="F31" s="22">
        <v>312</v>
      </c>
      <c r="G31" s="22">
        <v>240</v>
      </c>
      <c r="H31" s="22">
        <v>208</v>
      </c>
      <c r="I31" s="22">
        <v>216</v>
      </c>
      <c r="J31" s="22">
        <v>204</v>
      </c>
      <c r="K31" s="22">
        <v>62</v>
      </c>
      <c r="L31" s="22">
        <v>65</v>
      </c>
      <c r="M31" s="22">
        <v>197</v>
      </c>
      <c r="N31" s="22">
        <v>192</v>
      </c>
      <c r="O31" s="22">
        <v>208</v>
      </c>
      <c r="P31" s="22">
        <v>211</v>
      </c>
      <c r="Q31" s="22">
        <v>214</v>
      </c>
      <c r="R31" s="22">
        <v>62</v>
      </c>
      <c r="S31" s="22">
        <v>70</v>
      </c>
      <c r="T31" s="22">
        <v>204</v>
      </c>
      <c r="U31" s="22">
        <v>204</v>
      </c>
      <c r="V31" s="22">
        <v>357</v>
      </c>
      <c r="W31" s="22">
        <v>190</v>
      </c>
      <c r="X31" s="22">
        <v>185</v>
      </c>
      <c r="Y31" s="22">
        <v>60</v>
      </c>
      <c r="Z31" s="22">
        <v>60</v>
      </c>
      <c r="AA31" s="22">
        <v>196</v>
      </c>
      <c r="AB31" s="22">
        <v>196</v>
      </c>
      <c r="AC31" s="22">
        <v>206</v>
      </c>
      <c r="AD31" s="22">
        <v>190</v>
      </c>
      <c r="AE31" s="22">
        <v>63</v>
      </c>
      <c r="AF31" s="22">
        <v>62</v>
      </c>
      <c r="AL31" s="8"/>
      <c r="AM31" s="13">
        <v>44615</v>
      </c>
      <c r="AN31" s="14">
        <f>AM31</f>
        <v>44615</v>
      </c>
      <c r="AO31" s="15" t="s">
        <v>31</v>
      </c>
      <c r="AP31" s="8"/>
      <c r="AQ31" s="8"/>
      <c r="AR31" s="13">
        <v>44565</v>
      </c>
      <c r="AS31" s="14">
        <f t="shared" ref="AS31:AS36" si="7">AR31</f>
        <v>44565</v>
      </c>
      <c r="AT31" s="15" t="s">
        <v>18</v>
      </c>
      <c r="AU31" s="8"/>
      <c r="AV31" s="8"/>
      <c r="AW31" s="13">
        <v>44603</v>
      </c>
      <c r="AX31" s="14">
        <f t="shared" si="6"/>
        <v>44603</v>
      </c>
      <c r="AY31" s="15" t="s">
        <v>28</v>
      </c>
      <c r="AZ31" s="8"/>
      <c r="BA31" s="8"/>
      <c r="BB31" s="13">
        <v>44615</v>
      </c>
      <c r="BC31" s="14">
        <f>BB31</f>
        <v>44615</v>
      </c>
      <c r="BD31" s="15" t="s">
        <v>31</v>
      </c>
    </row>
    <row r="32" spans="1:56" ht="18.75" customHeight="1" x14ac:dyDescent="0.4">
      <c r="A32" s="17">
        <v>29</v>
      </c>
      <c r="B32" s="21" t="s">
        <v>69</v>
      </c>
      <c r="C32" s="22">
        <v>240</v>
      </c>
      <c r="D32" s="22">
        <v>72</v>
      </c>
      <c r="E32" s="22">
        <v>82</v>
      </c>
      <c r="F32" s="22">
        <v>312</v>
      </c>
      <c r="G32" s="22">
        <v>238</v>
      </c>
      <c r="H32" s="22">
        <v>204</v>
      </c>
      <c r="I32" s="22">
        <v>216</v>
      </c>
      <c r="J32" s="22">
        <v>194</v>
      </c>
      <c r="K32" s="22">
        <v>65</v>
      </c>
      <c r="L32" s="22">
        <v>65</v>
      </c>
      <c r="M32" s="22">
        <v>197</v>
      </c>
      <c r="N32" s="22">
        <v>197</v>
      </c>
      <c r="O32" s="22">
        <v>207</v>
      </c>
      <c r="P32" s="22">
        <v>209</v>
      </c>
      <c r="Q32" s="22">
        <v>206</v>
      </c>
      <c r="R32" s="22">
        <v>63</v>
      </c>
      <c r="S32" s="22">
        <v>69</v>
      </c>
      <c r="T32" s="22">
        <v>209</v>
      </c>
      <c r="U32" s="22">
        <v>204</v>
      </c>
      <c r="V32" s="22">
        <v>341</v>
      </c>
      <c r="W32" s="22">
        <v>187</v>
      </c>
      <c r="X32" s="22">
        <v>190</v>
      </c>
      <c r="Y32" s="22">
        <v>62</v>
      </c>
      <c r="Z32" s="22">
        <v>65</v>
      </c>
      <c r="AA32" s="22">
        <v>200</v>
      </c>
      <c r="AB32" s="22">
        <v>195</v>
      </c>
      <c r="AC32" s="22">
        <v>207</v>
      </c>
      <c r="AD32" s="22">
        <v>189</v>
      </c>
      <c r="AE32" s="22">
        <v>64</v>
      </c>
      <c r="AF32" s="22">
        <v>60</v>
      </c>
      <c r="AL32" s="8"/>
      <c r="AM32" s="13">
        <v>44641</v>
      </c>
      <c r="AN32" s="14">
        <f>AM32</f>
        <v>44641</v>
      </c>
      <c r="AO32" s="15" t="s">
        <v>33</v>
      </c>
      <c r="AP32" s="8"/>
      <c r="AQ32" s="8"/>
      <c r="AR32" s="13">
        <v>44571</v>
      </c>
      <c r="AS32" s="14">
        <f t="shared" si="7"/>
        <v>44571</v>
      </c>
      <c r="AT32" s="15" t="s">
        <v>25</v>
      </c>
      <c r="AU32" s="8"/>
      <c r="AV32" s="8"/>
      <c r="AW32" s="13">
        <v>44615</v>
      </c>
      <c r="AX32" s="14">
        <f t="shared" si="6"/>
        <v>44615</v>
      </c>
      <c r="AY32" s="15" t="s">
        <v>31</v>
      </c>
      <c r="AZ32" s="8"/>
      <c r="BA32" s="8"/>
      <c r="BB32" s="13">
        <v>44641</v>
      </c>
      <c r="BC32" s="14">
        <f>BB32</f>
        <v>44641</v>
      </c>
      <c r="BD32" s="15" t="s">
        <v>33</v>
      </c>
    </row>
    <row r="33" spans="1:56" ht="18.75" customHeight="1" x14ac:dyDescent="0.4">
      <c r="A33" s="17">
        <v>30</v>
      </c>
      <c r="B33" s="21" t="s">
        <v>70</v>
      </c>
      <c r="C33" s="22">
        <v>238</v>
      </c>
      <c r="D33" s="22">
        <v>75</v>
      </c>
      <c r="E33" s="22">
        <v>81</v>
      </c>
      <c r="F33" s="22">
        <v>317</v>
      </c>
      <c r="G33" s="22">
        <v>240</v>
      </c>
      <c r="H33" s="22">
        <v>207</v>
      </c>
      <c r="I33" s="22">
        <v>211</v>
      </c>
      <c r="J33" s="22">
        <v>187</v>
      </c>
      <c r="K33" s="22">
        <v>62</v>
      </c>
      <c r="L33" s="22">
        <v>65</v>
      </c>
      <c r="M33" s="22">
        <v>192</v>
      </c>
      <c r="N33" s="22">
        <v>199</v>
      </c>
      <c r="O33" s="22">
        <v>206</v>
      </c>
      <c r="P33" s="22">
        <v>207</v>
      </c>
      <c r="Q33" s="22">
        <v>202</v>
      </c>
      <c r="R33" s="22">
        <v>65</v>
      </c>
      <c r="S33" s="22">
        <v>65</v>
      </c>
      <c r="T33" s="22">
        <v>209</v>
      </c>
      <c r="U33" s="22">
        <v>194</v>
      </c>
      <c r="V33" s="22">
        <v>307</v>
      </c>
      <c r="W33" s="22">
        <v>194</v>
      </c>
      <c r="X33" s="22">
        <v>189</v>
      </c>
      <c r="Y33" s="22">
        <v>60</v>
      </c>
      <c r="Z33" s="22">
        <v>63</v>
      </c>
      <c r="AA33" s="22">
        <v>199</v>
      </c>
      <c r="AB33" s="22">
        <v>192</v>
      </c>
      <c r="AC33" s="22">
        <v>201</v>
      </c>
      <c r="AD33" s="22">
        <v>190</v>
      </c>
      <c r="AE33" s="22">
        <v>65</v>
      </c>
      <c r="AF33" s="22">
        <v>58</v>
      </c>
      <c r="AL33" s="8"/>
      <c r="AM33" s="13">
        <v>44680</v>
      </c>
      <c r="AN33" s="14">
        <f>AM33</f>
        <v>44680</v>
      </c>
      <c r="AO33" s="15" t="s">
        <v>35</v>
      </c>
      <c r="AP33" s="8"/>
      <c r="AQ33" s="8"/>
      <c r="AR33" s="13">
        <v>44603</v>
      </c>
      <c r="AS33" s="14">
        <f t="shared" si="7"/>
        <v>44603</v>
      </c>
      <c r="AT33" s="15" t="s">
        <v>28</v>
      </c>
      <c r="AU33" s="8"/>
      <c r="AV33" s="8"/>
      <c r="AW33" s="13">
        <v>44641</v>
      </c>
      <c r="AX33" s="14">
        <f t="shared" si="6"/>
        <v>44641</v>
      </c>
      <c r="AY33" s="15" t="s">
        <v>33</v>
      </c>
      <c r="AZ33" s="8"/>
      <c r="BA33" s="8"/>
      <c r="BB33" s="13">
        <v>44680</v>
      </c>
      <c r="BC33" s="14">
        <f>BB33</f>
        <v>44680</v>
      </c>
      <c r="BD33" s="15" t="s">
        <v>35</v>
      </c>
    </row>
    <row r="34" spans="1:56" x14ac:dyDescent="0.4">
      <c r="A34" s="17">
        <v>31</v>
      </c>
      <c r="B34" s="21" t="s">
        <v>71</v>
      </c>
      <c r="C34" s="22">
        <v>232</v>
      </c>
      <c r="D34" s="22">
        <v>77</v>
      </c>
      <c r="E34" s="22">
        <v>84</v>
      </c>
      <c r="F34" s="22">
        <v>310</v>
      </c>
      <c r="G34" s="22">
        <v>232</v>
      </c>
      <c r="H34" s="22">
        <v>204</v>
      </c>
      <c r="I34" s="22">
        <v>195</v>
      </c>
      <c r="J34" s="22">
        <v>185</v>
      </c>
      <c r="K34" s="22">
        <v>65</v>
      </c>
      <c r="L34" s="22">
        <v>64</v>
      </c>
      <c r="M34" s="22">
        <v>194</v>
      </c>
      <c r="N34" s="22">
        <v>197</v>
      </c>
      <c r="O34" s="22">
        <v>209</v>
      </c>
      <c r="P34" s="22">
        <v>206</v>
      </c>
      <c r="Q34" s="22">
        <v>204</v>
      </c>
      <c r="R34" s="22">
        <v>62</v>
      </c>
      <c r="S34" s="22">
        <v>70</v>
      </c>
      <c r="T34" s="22">
        <v>204</v>
      </c>
      <c r="U34" s="22">
        <v>199</v>
      </c>
      <c r="V34" s="22">
        <v>209</v>
      </c>
      <c r="W34" s="22">
        <v>190</v>
      </c>
      <c r="X34" s="22">
        <v>188</v>
      </c>
      <c r="Y34" s="22">
        <v>63</v>
      </c>
      <c r="Z34" s="22">
        <v>62</v>
      </c>
      <c r="AA34" s="22">
        <v>197</v>
      </c>
      <c r="AB34" s="22">
        <v>192</v>
      </c>
      <c r="AC34" s="22">
        <v>202</v>
      </c>
      <c r="AD34" s="22">
        <v>187</v>
      </c>
      <c r="AE34" s="22">
        <v>65</v>
      </c>
      <c r="AF34" s="22">
        <v>62</v>
      </c>
      <c r="AL34" s="8"/>
      <c r="AM34" s="13">
        <v>44681</v>
      </c>
      <c r="AN34" s="14">
        <v>44681</v>
      </c>
      <c r="AO34" s="15" t="s">
        <v>17</v>
      </c>
      <c r="AP34" s="8"/>
      <c r="AQ34" s="8"/>
      <c r="AR34" s="13">
        <v>44615</v>
      </c>
      <c r="AS34" s="14">
        <f t="shared" si="7"/>
        <v>44615</v>
      </c>
      <c r="AT34" s="15" t="s">
        <v>31</v>
      </c>
      <c r="AU34" s="8"/>
      <c r="AV34" s="8"/>
      <c r="AW34" s="13">
        <v>44680</v>
      </c>
      <c r="AX34" s="14">
        <f t="shared" si="6"/>
        <v>44680</v>
      </c>
      <c r="AY34" s="15" t="s">
        <v>35</v>
      </c>
      <c r="AZ34" s="8"/>
      <c r="BA34" s="8"/>
      <c r="BB34" s="13">
        <v>44681</v>
      </c>
      <c r="BC34" s="14">
        <v>44681</v>
      </c>
      <c r="BD34" s="15" t="s">
        <v>17</v>
      </c>
    </row>
    <row r="35" spans="1:56" x14ac:dyDescent="0.4">
      <c r="A35" s="17">
        <v>32</v>
      </c>
      <c r="B35" s="21" t="s">
        <v>72</v>
      </c>
      <c r="C35" s="22">
        <v>231</v>
      </c>
      <c r="D35" s="22">
        <v>74</v>
      </c>
      <c r="E35" s="22">
        <v>82</v>
      </c>
      <c r="F35" s="22">
        <v>302</v>
      </c>
      <c r="G35" s="22">
        <v>226</v>
      </c>
      <c r="H35" s="22">
        <v>197</v>
      </c>
      <c r="I35" s="22">
        <v>197</v>
      </c>
      <c r="J35" s="22">
        <v>180</v>
      </c>
      <c r="K35" s="22">
        <v>65</v>
      </c>
      <c r="L35" s="22">
        <v>68</v>
      </c>
      <c r="M35" s="22">
        <v>190</v>
      </c>
      <c r="N35" s="22">
        <v>192</v>
      </c>
      <c r="O35" s="22">
        <v>199</v>
      </c>
      <c r="P35" s="22">
        <v>199</v>
      </c>
      <c r="Q35" s="22">
        <v>201</v>
      </c>
      <c r="R35" s="22">
        <v>62</v>
      </c>
      <c r="S35" s="22">
        <v>64</v>
      </c>
      <c r="T35" s="22">
        <v>194</v>
      </c>
      <c r="U35" s="22">
        <v>195</v>
      </c>
      <c r="V35" s="22">
        <v>204</v>
      </c>
      <c r="W35" s="22">
        <v>185</v>
      </c>
      <c r="X35" s="22">
        <v>184</v>
      </c>
      <c r="Y35" s="22">
        <v>57</v>
      </c>
      <c r="Z35" s="22">
        <v>62</v>
      </c>
      <c r="AA35" s="22">
        <v>194</v>
      </c>
      <c r="AB35" s="22">
        <v>189</v>
      </c>
      <c r="AC35" s="22">
        <v>199</v>
      </c>
      <c r="AD35" s="22">
        <v>185</v>
      </c>
      <c r="AE35" s="22">
        <v>62</v>
      </c>
      <c r="AF35" s="22">
        <v>58</v>
      </c>
      <c r="AL35" s="8"/>
      <c r="AM35" s="13">
        <v>44682</v>
      </c>
      <c r="AN35" s="14">
        <v>44682</v>
      </c>
      <c r="AO35" s="15" t="s">
        <v>17</v>
      </c>
      <c r="AP35" s="8"/>
      <c r="AQ35" s="8"/>
      <c r="AR35" s="13">
        <v>44641</v>
      </c>
      <c r="AS35" s="14">
        <f t="shared" si="7"/>
        <v>44641</v>
      </c>
      <c r="AT35" s="15" t="s">
        <v>33</v>
      </c>
      <c r="AU35" s="8"/>
      <c r="AV35" s="8"/>
      <c r="AW35" s="13">
        <v>44682</v>
      </c>
      <c r="AX35" s="14">
        <v>44682</v>
      </c>
      <c r="AY35" s="15" t="s">
        <v>20</v>
      </c>
      <c r="AZ35" s="8"/>
      <c r="BA35" s="8"/>
      <c r="BB35" s="13">
        <v>44682</v>
      </c>
      <c r="BC35" s="14">
        <v>44682</v>
      </c>
      <c r="BD35" s="15" t="s">
        <v>17</v>
      </c>
    </row>
    <row r="36" spans="1:56" x14ac:dyDescent="0.4">
      <c r="A36" s="17">
        <v>33</v>
      </c>
      <c r="B36" s="21" t="s">
        <v>73</v>
      </c>
      <c r="C36" s="22">
        <v>235</v>
      </c>
      <c r="D36" s="22">
        <v>74</v>
      </c>
      <c r="E36" s="22">
        <v>84</v>
      </c>
      <c r="F36" s="22">
        <v>252</v>
      </c>
      <c r="G36" s="22">
        <v>226</v>
      </c>
      <c r="H36" s="22">
        <v>199</v>
      </c>
      <c r="I36" s="22">
        <v>194</v>
      </c>
      <c r="J36" s="22">
        <v>182</v>
      </c>
      <c r="K36" s="22">
        <v>62</v>
      </c>
      <c r="L36" s="22">
        <v>64</v>
      </c>
      <c r="M36" s="22">
        <v>185</v>
      </c>
      <c r="N36" s="22">
        <v>192</v>
      </c>
      <c r="O36" s="22">
        <v>195</v>
      </c>
      <c r="P36" s="22">
        <v>197</v>
      </c>
      <c r="Q36" s="22">
        <v>200</v>
      </c>
      <c r="R36" s="22">
        <v>65</v>
      </c>
      <c r="S36" s="22">
        <v>60</v>
      </c>
      <c r="T36" s="22">
        <v>195</v>
      </c>
      <c r="U36" s="22">
        <v>182</v>
      </c>
      <c r="V36" s="22">
        <v>199</v>
      </c>
      <c r="W36" s="22">
        <v>182</v>
      </c>
      <c r="X36" s="22">
        <v>188</v>
      </c>
      <c r="Y36" s="22">
        <v>60</v>
      </c>
      <c r="Z36" s="22">
        <v>68</v>
      </c>
      <c r="AA36" s="22">
        <v>190</v>
      </c>
      <c r="AB36" s="22">
        <v>183</v>
      </c>
      <c r="AC36" s="22">
        <v>192</v>
      </c>
      <c r="AD36" s="22">
        <v>185</v>
      </c>
      <c r="AE36" s="22">
        <v>65</v>
      </c>
      <c r="AF36" s="22">
        <v>60</v>
      </c>
      <c r="AL36" s="8"/>
      <c r="AM36" s="13">
        <v>44683</v>
      </c>
      <c r="AN36" s="14">
        <v>44683</v>
      </c>
      <c r="AO36" s="15" t="s">
        <v>17</v>
      </c>
      <c r="AP36" s="8"/>
      <c r="AQ36" s="8"/>
      <c r="AR36" s="13">
        <v>44680</v>
      </c>
      <c r="AS36" s="14">
        <f t="shared" si="7"/>
        <v>44680</v>
      </c>
      <c r="AT36" s="15" t="s">
        <v>35</v>
      </c>
      <c r="AU36" s="8"/>
      <c r="AV36" s="8"/>
      <c r="AW36" s="13">
        <v>44683</v>
      </c>
      <c r="AX36" s="14">
        <v>44683</v>
      </c>
      <c r="AY36" s="15" t="s">
        <v>20</v>
      </c>
      <c r="AZ36" s="8"/>
      <c r="BA36" s="8"/>
      <c r="BB36" s="13">
        <v>44683</v>
      </c>
      <c r="BC36" s="14">
        <v>44683</v>
      </c>
      <c r="BD36" s="15" t="s">
        <v>17</v>
      </c>
    </row>
    <row r="37" spans="1:56" x14ac:dyDescent="0.4">
      <c r="A37" s="17">
        <v>34</v>
      </c>
      <c r="B37" s="21" t="s">
        <v>74</v>
      </c>
      <c r="C37" s="22">
        <v>211</v>
      </c>
      <c r="D37" s="22">
        <v>77</v>
      </c>
      <c r="E37" s="22">
        <v>84</v>
      </c>
      <c r="F37" s="22">
        <v>233</v>
      </c>
      <c r="G37" s="22">
        <v>194</v>
      </c>
      <c r="H37" s="22">
        <v>182</v>
      </c>
      <c r="I37" s="22">
        <v>187</v>
      </c>
      <c r="J37" s="22">
        <v>176</v>
      </c>
      <c r="K37" s="22">
        <v>68</v>
      </c>
      <c r="L37" s="22">
        <v>65</v>
      </c>
      <c r="M37" s="22">
        <v>177</v>
      </c>
      <c r="N37" s="22">
        <v>182</v>
      </c>
      <c r="O37" s="22">
        <v>182</v>
      </c>
      <c r="P37" s="22">
        <v>187</v>
      </c>
      <c r="Q37" s="22">
        <v>199</v>
      </c>
      <c r="R37" s="22">
        <v>63</v>
      </c>
      <c r="S37" s="22">
        <v>58</v>
      </c>
      <c r="T37" s="22">
        <v>192</v>
      </c>
      <c r="U37" s="22">
        <v>175</v>
      </c>
      <c r="V37" s="22">
        <v>190</v>
      </c>
      <c r="W37" s="22">
        <v>178</v>
      </c>
      <c r="X37" s="22">
        <v>180</v>
      </c>
      <c r="Y37" s="22">
        <v>60</v>
      </c>
      <c r="Z37" s="22">
        <v>64</v>
      </c>
      <c r="AA37" s="22">
        <v>182</v>
      </c>
      <c r="AB37" s="22">
        <v>180</v>
      </c>
      <c r="AC37" s="22">
        <v>182</v>
      </c>
      <c r="AD37" s="22">
        <v>172</v>
      </c>
      <c r="AE37" s="22">
        <v>65</v>
      </c>
      <c r="AF37" s="22">
        <v>60</v>
      </c>
      <c r="AL37" s="8"/>
      <c r="AM37" s="13">
        <v>44684</v>
      </c>
      <c r="AN37" s="14">
        <f t="shared" ref="AN37:AN46" si="8">AM37</f>
        <v>44684</v>
      </c>
      <c r="AO37" s="15" t="s">
        <v>40</v>
      </c>
      <c r="AP37" s="8"/>
      <c r="AQ37" s="8"/>
      <c r="AR37" s="13">
        <v>44681</v>
      </c>
      <c r="AS37" s="14">
        <v>44681</v>
      </c>
      <c r="AT37" s="15" t="s">
        <v>18</v>
      </c>
      <c r="AU37" s="8"/>
      <c r="AV37" s="8"/>
      <c r="AW37" s="13">
        <v>44684</v>
      </c>
      <c r="AX37" s="14">
        <f t="shared" ref="AX37:AX46" si="9">AW37</f>
        <v>44684</v>
      </c>
      <c r="AY37" s="15" t="s">
        <v>40</v>
      </c>
      <c r="AZ37" s="8"/>
      <c r="BA37" s="8"/>
      <c r="BB37" s="13">
        <v>44684</v>
      </c>
      <c r="BC37" s="14">
        <f t="shared" ref="BC37:BC46" si="10">BB37</f>
        <v>44684</v>
      </c>
      <c r="BD37" s="15" t="s">
        <v>40</v>
      </c>
    </row>
    <row r="38" spans="1:56" x14ac:dyDescent="0.4">
      <c r="A38" s="17">
        <v>35</v>
      </c>
      <c r="B38" s="21" t="s">
        <v>75</v>
      </c>
      <c r="C38" s="22">
        <v>178</v>
      </c>
      <c r="D38" s="22">
        <v>72</v>
      </c>
      <c r="E38" s="22">
        <v>81</v>
      </c>
      <c r="F38" s="22">
        <v>214</v>
      </c>
      <c r="G38" s="22">
        <v>173</v>
      </c>
      <c r="H38" s="22">
        <v>166</v>
      </c>
      <c r="I38" s="22">
        <v>156</v>
      </c>
      <c r="J38" s="22">
        <v>158</v>
      </c>
      <c r="K38" s="22">
        <v>62</v>
      </c>
      <c r="L38" s="22">
        <v>65</v>
      </c>
      <c r="M38" s="22">
        <v>154</v>
      </c>
      <c r="N38" s="22">
        <v>161</v>
      </c>
      <c r="O38" s="22">
        <v>161</v>
      </c>
      <c r="P38" s="22">
        <v>163</v>
      </c>
      <c r="Q38" s="22">
        <v>170</v>
      </c>
      <c r="R38" s="22">
        <v>60</v>
      </c>
      <c r="S38" s="22">
        <v>62</v>
      </c>
      <c r="T38" s="22">
        <v>163</v>
      </c>
      <c r="U38" s="22">
        <v>154</v>
      </c>
      <c r="V38" s="22">
        <v>168</v>
      </c>
      <c r="W38" s="22">
        <v>158</v>
      </c>
      <c r="X38" s="22">
        <v>156</v>
      </c>
      <c r="Y38" s="22">
        <v>58</v>
      </c>
      <c r="Z38" s="22">
        <v>60</v>
      </c>
      <c r="AA38" s="22">
        <v>161</v>
      </c>
      <c r="AB38" s="22">
        <v>161</v>
      </c>
      <c r="AC38" s="22">
        <v>161</v>
      </c>
      <c r="AD38" s="22">
        <v>156</v>
      </c>
      <c r="AE38" s="22">
        <v>65</v>
      </c>
      <c r="AF38" s="22">
        <v>55</v>
      </c>
      <c r="AL38" s="8"/>
      <c r="AM38" s="13">
        <v>44685</v>
      </c>
      <c r="AN38" s="14">
        <f t="shared" si="8"/>
        <v>44685</v>
      </c>
      <c r="AO38" s="15" t="s">
        <v>42</v>
      </c>
      <c r="AP38" s="8"/>
      <c r="AQ38" s="8"/>
      <c r="AR38" s="13">
        <v>44682</v>
      </c>
      <c r="AS38" s="14">
        <v>44682</v>
      </c>
      <c r="AT38" s="15" t="s">
        <v>18</v>
      </c>
      <c r="AU38" s="8"/>
      <c r="AV38" s="8"/>
      <c r="AW38" s="13">
        <v>44685</v>
      </c>
      <c r="AX38" s="14">
        <f t="shared" si="9"/>
        <v>44685</v>
      </c>
      <c r="AY38" s="15" t="s">
        <v>42</v>
      </c>
      <c r="AZ38" s="8"/>
      <c r="BA38" s="8"/>
      <c r="BB38" s="13">
        <v>44685</v>
      </c>
      <c r="BC38" s="14">
        <f t="shared" si="10"/>
        <v>44685</v>
      </c>
      <c r="BD38" s="15" t="s">
        <v>42</v>
      </c>
    </row>
    <row r="39" spans="1:56" x14ac:dyDescent="0.4">
      <c r="A39" s="17">
        <v>36</v>
      </c>
      <c r="B39" s="21" t="s">
        <v>76</v>
      </c>
      <c r="C39" s="22">
        <v>163</v>
      </c>
      <c r="D39" s="22">
        <v>75</v>
      </c>
      <c r="E39" s="22">
        <v>80</v>
      </c>
      <c r="F39" s="22">
        <v>192</v>
      </c>
      <c r="G39" s="22">
        <v>161</v>
      </c>
      <c r="H39" s="22">
        <v>149</v>
      </c>
      <c r="I39" s="22">
        <v>151</v>
      </c>
      <c r="J39" s="22">
        <v>151</v>
      </c>
      <c r="K39" s="22">
        <v>67</v>
      </c>
      <c r="L39" s="22">
        <v>62</v>
      </c>
      <c r="M39" s="22">
        <v>141</v>
      </c>
      <c r="N39" s="22">
        <v>144</v>
      </c>
      <c r="O39" s="22">
        <v>141</v>
      </c>
      <c r="P39" s="22">
        <v>149</v>
      </c>
      <c r="Q39" s="22">
        <v>149</v>
      </c>
      <c r="R39" s="22">
        <v>57</v>
      </c>
      <c r="S39" s="22">
        <v>60</v>
      </c>
      <c r="T39" s="22">
        <v>154</v>
      </c>
      <c r="U39" s="22">
        <v>146</v>
      </c>
      <c r="V39" s="22">
        <v>151</v>
      </c>
      <c r="W39" s="22">
        <v>142</v>
      </c>
      <c r="X39" s="22">
        <v>136</v>
      </c>
      <c r="Y39" s="22">
        <v>60</v>
      </c>
      <c r="Z39" s="22">
        <v>63</v>
      </c>
      <c r="AA39" s="22">
        <v>144</v>
      </c>
      <c r="AB39" s="22">
        <v>146</v>
      </c>
      <c r="AC39" s="22">
        <v>142</v>
      </c>
      <c r="AD39" s="22">
        <v>142</v>
      </c>
      <c r="AE39" s="22">
        <v>62</v>
      </c>
      <c r="AF39" s="22">
        <v>57</v>
      </c>
      <c r="AL39" s="8"/>
      <c r="AM39" s="13">
        <v>44686</v>
      </c>
      <c r="AN39" s="14">
        <f t="shared" si="8"/>
        <v>44686</v>
      </c>
      <c r="AO39" s="15" t="s">
        <v>44</v>
      </c>
      <c r="AP39" s="8"/>
      <c r="AQ39" s="8"/>
      <c r="AR39" s="13">
        <v>44683</v>
      </c>
      <c r="AS39" s="14">
        <v>44683</v>
      </c>
      <c r="AT39" s="15" t="s">
        <v>18</v>
      </c>
      <c r="AU39" s="8"/>
      <c r="AV39" s="8"/>
      <c r="AW39" s="13">
        <v>44686</v>
      </c>
      <c r="AX39" s="14">
        <f t="shared" si="9"/>
        <v>44686</v>
      </c>
      <c r="AY39" s="15" t="s">
        <v>44</v>
      </c>
      <c r="AZ39" s="8"/>
      <c r="BA39" s="8"/>
      <c r="BB39" s="13">
        <v>44686</v>
      </c>
      <c r="BC39" s="14">
        <f t="shared" si="10"/>
        <v>44686</v>
      </c>
      <c r="BD39" s="15" t="s">
        <v>44</v>
      </c>
    </row>
    <row r="40" spans="1:56" x14ac:dyDescent="0.4">
      <c r="A40" s="17">
        <v>37</v>
      </c>
      <c r="B40" s="21" t="s">
        <v>77</v>
      </c>
      <c r="C40" s="22">
        <v>154</v>
      </c>
      <c r="D40" s="22">
        <v>74</v>
      </c>
      <c r="E40" s="22">
        <v>74</v>
      </c>
      <c r="F40" s="22">
        <v>175</v>
      </c>
      <c r="G40" s="22">
        <v>148</v>
      </c>
      <c r="H40" s="22">
        <v>146</v>
      </c>
      <c r="I40" s="22">
        <v>144</v>
      </c>
      <c r="J40" s="22">
        <v>147</v>
      </c>
      <c r="K40" s="22">
        <v>67</v>
      </c>
      <c r="L40" s="22">
        <v>65</v>
      </c>
      <c r="M40" s="22">
        <v>132</v>
      </c>
      <c r="N40" s="22">
        <v>134</v>
      </c>
      <c r="O40" s="22">
        <v>135</v>
      </c>
      <c r="P40" s="22">
        <v>139</v>
      </c>
      <c r="Q40" s="22">
        <v>144</v>
      </c>
      <c r="R40" s="22">
        <v>60</v>
      </c>
      <c r="S40" s="22">
        <v>60</v>
      </c>
      <c r="T40" s="22">
        <v>144</v>
      </c>
      <c r="U40" s="22">
        <v>144</v>
      </c>
      <c r="V40" s="22">
        <v>144</v>
      </c>
      <c r="W40" s="22">
        <v>132</v>
      </c>
      <c r="X40" s="22">
        <v>135</v>
      </c>
      <c r="Y40" s="22">
        <v>58</v>
      </c>
      <c r="Z40" s="22">
        <v>65</v>
      </c>
      <c r="AA40" s="22">
        <v>132</v>
      </c>
      <c r="AB40" s="22">
        <v>137</v>
      </c>
      <c r="AC40" s="22">
        <v>139</v>
      </c>
      <c r="AD40" s="22">
        <v>139</v>
      </c>
      <c r="AE40" s="22">
        <v>63</v>
      </c>
      <c r="AF40" s="22">
        <v>60</v>
      </c>
      <c r="AL40" s="8"/>
      <c r="AM40" s="13">
        <v>44760</v>
      </c>
      <c r="AN40" s="14">
        <f t="shared" si="8"/>
        <v>44760</v>
      </c>
      <c r="AO40" s="15" t="s">
        <v>46</v>
      </c>
      <c r="AP40" s="8"/>
      <c r="AQ40" s="8"/>
      <c r="AR40" s="13">
        <v>44684</v>
      </c>
      <c r="AS40" s="14">
        <f t="shared" ref="AS40:AS50" si="11">AR40</f>
        <v>44684</v>
      </c>
      <c r="AT40" s="15" t="s">
        <v>40</v>
      </c>
      <c r="AU40" s="8"/>
      <c r="AV40" s="8"/>
      <c r="AW40" s="13">
        <v>44760</v>
      </c>
      <c r="AX40" s="14">
        <f t="shared" si="9"/>
        <v>44760</v>
      </c>
      <c r="AY40" s="15" t="s">
        <v>46</v>
      </c>
      <c r="AZ40" s="8"/>
      <c r="BA40" s="8"/>
      <c r="BB40" s="13">
        <v>44760</v>
      </c>
      <c r="BC40" s="14">
        <f t="shared" si="10"/>
        <v>44760</v>
      </c>
      <c r="BD40" s="15" t="s">
        <v>46</v>
      </c>
    </row>
    <row r="41" spans="1:56" x14ac:dyDescent="0.4">
      <c r="A41" s="17">
        <v>38</v>
      </c>
      <c r="B41" s="21" t="s">
        <v>78</v>
      </c>
      <c r="C41" s="22">
        <v>151</v>
      </c>
      <c r="D41" s="22">
        <v>70</v>
      </c>
      <c r="E41" s="22">
        <v>72</v>
      </c>
      <c r="F41" s="22">
        <v>165</v>
      </c>
      <c r="G41" s="22">
        <v>144</v>
      </c>
      <c r="H41" s="22">
        <v>137</v>
      </c>
      <c r="I41" s="22">
        <v>137</v>
      </c>
      <c r="J41" s="22">
        <v>139</v>
      </c>
      <c r="K41" s="22">
        <v>65</v>
      </c>
      <c r="L41" s="22">
        <v>63</v>
      </c>
      <c r="M41" s="22">
        <v>130</v>
      </c>
      <c r="N41" s="22">
        <v>130</v>
      </c>
      <c r="O41" s="22">
        <v>129</v>
      </c>
      <c r="P41" s="22">
        <v>135</v>
      </c>
      <c r="Q41" s="22">
        <v>142</v>
      </c>
      <c r="R41" s="22">
        <v>65</v>
      </c>
      <c r="S41" s="22">
        <v>60</v>
      </c>
      <c r="T41" s="22">
        <v>134</v>
      </c>
      <c r="U41" s="22">
        <v>137</v>
      </c>
      <c r="V41" s="22">
        <v>137</v>
      </c>
      <c r="W41" s="22">
        <v>127</v>
      </c>
      <c r="X41" s="22">
        <v>127</v>
      </c>
      <c r="Y41" s="22">
        <v>57</v>
      </c>
      <c r="Z41" s="22">
        <v>62</v>
      </c>
      <c r="AA41" s="22">
        <v>122</v>
      </c>
      <c r="AB41" s="22">
        <v>134</v>
      </c>
      <c r="AC41" s="22">
        <v>132</v>
      </c>
      <c r="AD41" s="22">
        <v>135</v>
      </c>
      <c r="AE41" s="22">
        <v>64</v>
      </c>
      <c r="AF41" s="22">
        <v>60</v>
      </c>
      <c r="AL41" s="8"/>
      <c r="AM41" s="13">
        <v>44784</v>
      </c>
      <c r="AN41" s="14">
        <f t="shared" si="8"/>
        <v>44784</v>
      </c>
      <c r="AO41" s="15" t="s">
        <v>50</v>
      </c>
      <c r="AP41" s="8"/>
      <c r="AQ41" s="8"/>
      <c r="AR41" s="13">
        <v>44685</v>
      </c>
      <c r="AS41" s="14">
        <f t="shared" si="11"/>
        <v>44685</v>
      </c>
      <c r="AT41" s="15" t="s">
        <v>42</v>
      </c>
      <c r="AU41" s="8"/>
      <c r="AV41" s="8"/>
      <c r="AW41" s="13">
        <v>44784</v>
      </c>
      <c r="AX41" s="14">
        <f t="shared" si="9"/>
        <v>44784</v>
      </c>
      <c r="AY41" s="15" t="s">
        <v>50</v>
      </c>
      <c r="AZ41" s="8"/>
      <c r="BA41" s="8"/>
      <c r="BB41" s="13">
        <v>44784</v>
      </c>
      <c r="BC41" s="14">
        <f t="shared" si="10"/>
        <v>44784</v>
      </c>
      <c r="BD41" s="15" t="s">
        <v>50</v>
      </c>
    </row>
    <row r="42" spans="1:56" x14ac:dyDescent="0.4">
      <c r="A42" s="17">
        <v>39</v>
      </c>
      <c r="B42" s="21" t="s">
        <v>79</v>
      </c>
      <c r="C42" s="22">
        <v>144</v>
      </c>
      <c r="D42" s="22">
        <v>72</v>
      </c>
      <c r="E42" s="22">
        <v>67</v>
      </c>
      <c r="F42" s="22">
        <v>154</v>
      </c>
      <c r="G42" s="22">
        <v>140</v>
      </c>
      <c r="H42" s="22">
        <v>134</v>
      </c>
      <c r="I42" s="22">
        <v>132</v>
      </c>
      <c r="J42" s="22">
        <v>122</v>
      </c>
      <c r="K42" s="22">
        <v>63</v>
      </c>
      <c r="L42" s="22">
        <v>62</v>
      </c>
      <c r="M42" s="22">
        <v>125</v>
      </c>
      <c r="N42" s="22">
        <v>122</v>
      </c>
      <c r="O42" s="22">
        <v>118</v>
      </c>
      <c r="P42" s="22">
        <v>129</v>
      </c>
      <c r="Q42" s="22">
        <v>136</v>
      </c>
      <c r="R42" s="22">
        <v>65</v>
      </c>
      <c r="S42" s="22">
        <v>60</v>
      </c>
      <c r="T42" s="22">
        <v>130</v>
      </c>
      <c r="U42" s="22">
        <v>127</v>
      </c>
      <c r="V42" s="22">
        <v>129</v>
      </c>
      <c r="W42" s="22">
        <v>120</v>
      </c>
      <c r="X42" s="22">
        <v>122</v>
      </c>
      <c r="Y42" s="22">
        <v>60</v>
      </c>
      <c r="Z42" s="22">
        <v>60</v>
      </c>
      <c r="AA42" s="22">
        <v>118</v>
      </c>
      <c r="AB42" s="22">
        <v>127</v>
      </c>
      <c r="AC42" s="22">
        <v>125</v>
      </c>
      <c r="AD42" s="22">
        <v>122</v>
      </c>
      <c r="AE42" s="22">
        <v>60</v>
      </c>
      <c r="AF42" s="22">
        <v>58</v>
      </c>
      <c r="AL42" s="8"/>
      <c r="AM42" s="13">
        <v>44823</v>
      </c>
      <c r="AN42" s="14">
        <f t="shared" si="8"/>
        <v>44823</v>
      </c>
      <c r="AO42" s="15" t="s">
        <v>54</v>
      </c>
      <c r="AP42" s="8"/>
      <c r="AQ42" s="8"/>
      <c r="AR42" s="13">
        <v>44686</v>
      </c>
      <c r="AS42" s="14">
        <f t="shared" si="11"/>
        <v>44686</v>
      </c>
      <c r="AT42" s="15" t="s">
        <v>44</v>
      </c>
      <c r="AU42" s="8"/>
      <c r="AV42" s="8"/>
      <c r="AW42" s="13">
        <v>44823</v>
      </c>
      <c r="AX42" s="14">
        <f t="shared" si="9"/>
        <v>44823</v>
      </c>
      <c r="AY42" s="15" t="s">
        <v>54</v>
      </c>
      <c r="AZ42" s="8"/>
      <c r="BA42" s="8"/>
      <c r="BB42" s="13">
        <v>44823</v>
      </c>
      <c r="BC42" s="14">
        <f t="shared" si="10"/>
        <v>44823</v>
      </c>
      <c r="BD42" s="15" t="s">
        <v>54</v>
      </c>
    </row>
    <row r="43" spans="1:56" x14ac:dyDescent="0.4">
      <c r="A43" s="17">
        <v>40</v>
      </c>
      <c r="B43" s="21" t="s">
        <v>80</v>
      </c>
      <c r="C43" s="22">
        <v>137</v>
      </c>
      <c r="D43" s="22">
        <v>69</v>
      </c>
      <c r="E43" s="22">
        <v>67</v>
      </c>
      <c r="F43" s="22">
        <v>142</v>
      </c>
      <c r="G43" s="22">
        <v>136</v>
      </c>
      <c r="H43" s="22">
        <v>127</v>
      </c>
      <c r="I43" s="22">
        <v>130</v>
      </c>
      <c r="J43" s="22">
        <v>111</v>
      </c>
      <c r="K43" s="22">
        <v>62</v>
      </c>
      <c r="L43" s="22">
        <v>62</v>
      </c>
      <c r="M43" s="22">
        <v>117</v>
      </c>
      <c r="N43" s="22">
        <v>115</v>
      </c>
      <c r="O43" s="22">
        <v>113</v>
      </c>
      <c r="P43" s="22">
        <v>123</v>
      </c>
      <c r="Q43" s="22">
        <v>128</v>
      </c>
      <c r="R43" s="22">
        <v>60</v>
      </c>
      <c r="S43" s="22">
        <v>60</v>
      </c>
      <c r="T43" s="22">
        <v>117</v>
      </c>
      <c r="U43" s="22">
        <v>120</v>
      </c>
      <c r="V43" s="22">
        <v>125</v>
      </c>
      <c r="W43" s="22">
        <v>113</v>
      </c>
      <c r="X43" s="22">
        <v>113</v>
      </c>
      <c r="Y43" s="22">
        <v>58</v>
      </c>
      <c r="Z43" s="22">
        <v>60</v>
      </c>
      <c r="AA43" s="22">
        <v>110</v>
      </c>
      <c r="AB43" s="22">
        <v>118</v>
      </c>
      <c r="AC43" s="22">
        <v>117</v>
      </c>
      <c r="AD43" s="22">
        <v>118</v>
      </c>
      <c r="AE43" s="22">
        <v>63</v>
      </c>
      <c r="AF43" s="22">
        <v>58</v>
      </c>
      <c r="AL43" s="8"/>
      <c r="AM43" s="13">
        <v>44827</v>
      </c>
      <c r="AN43" s="14">
        <f t="shared" si="8"/>
        <v>44827</v>
      </c>
      <c r="AO43" s="15" t="s">
        <v>56</v>
      </c>
      <c r="AP43" s="8"/>
      <c r="AQ43" s="8"/>
      <c r="AR43" s="13">
        <v>44760</v>
      </c>
      <c r="AS43" s="14">
        <f t="shared" si="11"/>
        <v>44760</v>
      </c>
      <c r="AT43" s="15" t="s">
        <v>46</v>
      </c>
      <c r="AU43" s="8"/>
      <c r="AV43" s="8"/>
      <c r="AW43" s="13">
        <v>44827</v>
      </c>
      <c r="AX43" s="14">
        <f t="shared" si="9"/>
        <v>44827</v>
      </c>
      <c r="AY43" s="15" t="s">
        <v>56</v>
      </c>
      <c r="AZ43" s="8"/>
      <c r="BA43" s="8"/>
      <c r="BB43" s="13">
        <v>44827</v>
      </c>
      <c r="BC43" s="14">
        <f t="shared" si="10"/>
        <v>44827</v>
      </c>
      <c r="BD43" s="15" t="s">
        <v>56</v>
      </c>
    </row>
    <row r="44" spans="1:56" x14ac:dyDescent="0.4">
      <c r="A44" s="17">
        <v>41</v>
      </c>
      <c r="B44" s="21" t="s">
        <v>81</v>
      </c>
      <c r="C44" s="22">
        <v>124</v>
      </c>
      <c r="D44" s="22">
        <v>70</v>
      </c>
      <c r="E44" s="22">
        <v>70</v>
      </c>
      <c r="F44" s="22">
        <v>129</v>
      </c>
      <c r="G44" s="22">
        <v>123</v>
      </c>
      <c r="H44" s="22">
        <v>113</v>
      </c>
      <c r="I44" s="22">
        <v>125</v>
      </c>
      <c r="J44" s="22">
        <v>103</v>
      </c>
      <c r="K44" s="22">
        <v>65</v>
      </c>
      <c r="L44" s="22">
        <v>60</v>
      </c>
      <c r="M44" s="22">
        <v>111</v>
      </c>
      <c r="N44" s="22">
        <v>108</v>
      </c>
      <c r="O44" s="22">
        <v>108</v>
      </c>
      <c r="P44" s="22">
        <v>115</v>
      </c>
      <c r="Q44" s="22">
        <v>122</v>
      </c>
      <c r="R44" s="22">
        <v>57</v>
      </c>
      <c r="S44" s="22">
        <v>58</v>
      </c>
      <c r="T44" s="22">
        <v>113</v>
      </c>
      <c r="U44" s="22">
        <v>108</v>
      </c>
      <c r="V44" s="22">
        <v>111</v>
      </c>
      <c r="W44" s="22">
        <v>105</v>
      </c>
      <c r="X44" s="22">
        <v>99</v>
      </c>
      <c r="Y44" s="22">
        <v>57</v>
      </c>
      <c r="Z44" s="22">
        <v>60</v>
      </c>
      <c r="AA44" s="22">
        <v>103</v>
      </c>
      <c r="AB44" s="22">
        <v>108</v>
      </c>
      <c r="AC44" s="22">
        <v>106</v>
      </c>
      <c r="AD44" s="22">
        <v>105</v>
      </c>
      <c r="AE44" s="22">
        <v>60</v>
      </c>
      <c r="AF44" s="22">
        <v>60</v>
      </c>
      <c r="AL44" s="8"/>
      <c r="AM44" s="13">
        <v>44844</v>
      </c>
      <c r="AN44" s="14">
        <f t="shared" si="8"/>
        <v>44844</v>
      </c>
      <c r="AO44" s="15" t="s">
        <v>48</v>
      </c>
      <c r="AP44" s="8"/>
      <c r="AQ44" s="8"/>
      <c r="AR44" s="13">
        <v>44784</v>
      </c>
      <c r="AS44" s="14">
        <f t="shared" si="11"/>
        <v>44784</v>
      </c>
      <c r="AT44" s="15" t="s">
        <v>50</v>
      </c>
      <c r="AU44" s="8"/>
      <c r="AV44" s="8"/>
      <c r="AW44" s="13">
        <v>44844</v>
      </c>
      <c r="AX44" s="14">
        <f t="shared" si="9"/>
        <v>44844</v>
      </c>
      <c r="AY44" s="15" t="s">
        <v>48</v>
      </c>
      <c r="AZ44" s="8"/>
      <c r="BA44" s="8"/>
      <c r="BB44" s="13">
        <v>44844</v>
      </c>
      <c r="BC44" s="14">
        <f t="shared" si="10"/>
        <v>44844</v>
      </c>
      <c r="BD44" s="15" t="s">
        <v>48</v>
      </c>
    </row>
    <row r="45" spans="1:56" x14ac:dyDescent="0.4">
      <c r="A45" s="17">
        <v>42</v>
      </c>
      <c r="B45" s="21" t="s">
        <v>82</v>
      </c>
      <c r="C45" s="22">
        <v>118</v>
      </c>
      <c r="D45" s="22">
        <v>67</v>
      </c>
      <c r="E45" s="22">
        <v>65</v>
      </c>
      <c r="F45" s="22">
        <v>123</v>
      </c>
      <c r="G45" s="22">
        <v>117</v>
      </c>
      <c r="H45" s="22">
        <v>103</v>
      </c>
      <c r="I45" s="22">
        <v>105</v>
      </c>
      <c r="J45" s="22">
        <v>98</v>
      </c>
      <c r="K45" s="22">
        <v>62</v>
      </c>
      <c r="L45" s="22">
        <v>60</v>
      </c>
      <c r="M45" s="22">
        <v>103</v>
      </c>
      <c r="N45" s="22">
        <v>101</v>
      </c>
      <c r="O45" s="22">
        <v>98</v>
      </c>
      <c r="P45" s="22">
        <v>110</v>
      </c>
      <c r="Q45" s="22">
        <v>108</v>
      </c>
      <c r="R45" s="22">
        <v>60</v>
      </c>
      <c r="S45" s="22">
        <v>60</v>
      </c>
      <c r="T45" s="22">
        <v>106</v>
      </c>
      <c r="U45" s="22">
        <v>99</v>
      </c>
      <c r="V45" s="22">
        <v>98</v>
      </c>
      <c r="W45" s="22">
        <v>94</v>
      </c>
      <c r="X45" s="22">
        <v>91</v>
      </c>
      <c r="Y45" s="22">
        <v>58</v>
      </c>
      <c r="Z45" s="22">
        <v>60</v>
      </c>
      <c r="AA45" s="22">
        <v>94</v>
      </c>
      <c r="AB45" s="22">
        <v>96</v>
      </c>
      <c r="AC45" s="22">
        <v>98</v>
      </c>
      <c r="AD45" s="22">
        <v>89</v>
      </c>
      <c r="AE45" s="22">
        <v>60</v>
      </c>
      <c r="AF45" s="22">
        <v>57</v>
      </c>
      <c r="AL45" s="8"/>
      <c r="AM45" s="13">
        <v>44868</v>
      </c>
      <c r="AN45" s="14">
        <f t="shared" si="8"/>
        <v>44868</v>
      </c>
      <c r="AO45" s="15" t="s">
        <v>58</v>
      </c>
      <c r="AP45" s="8"/>
      <c r="AQ45" s="8"/>
      <c r="AR45" s="13">
        <v>44823</v>
      </c>
      <c r="AS45" s="14">
        <f t="shared" si="11"/>
        <v>44823</v>
      </c>
      <c r="AT45" s="15" t="s">
        <v>54</v>
      </c>
      <c r="AU45" s="8"/>
      <c r="AV45" s="8"/>
      <c r="AW45" s="13">
        <v>44868</v>
      </c>
      <c r="AX45" s="14">
        <f t="shared" si="9"/>
        <v>44868</v>
      </c>
      <c r="AY45" s="15" t="s">
        <v>58</v>
      </c>
      <c r="AZ45" s="8"/>
      <c r="BA45" s="8"/>
      <c r="BB45" s="13">
        <v>44868</v>
      </c>
      <c r="BC45" s="14">
        <f t="shared" si="10"/>
        <v>44868</v>
      </c>
      <c r="BD45" s="15" t="s">
        <v>58</v>
      </c>
    </row>
    <row r="46" spans="1:56" x14ac:dyDescent="0.4">
      <c r="A46" s="17">
        <v>43</v>
      </c>
      <c r="B46" s="21" t="s">
        <v>83</v>
      </c>
      <c r="C46" s="22">
        <v>113</v>
      </c>
      <c r="D46" s="26">
        <v>67</v>
      </c>
      <c r="E46" s="22">
        <v>67</v>
      </c>
      <c r="F46" s="22">
        <v>112</v>
      </c>
      <c r="G46" s="22">
        <v>113</v>
      </c>
      <c r="H46" s="22">
        <v>101</v>
      </c>
      <c r="I46" s="22">
        <v>99</v>
      </c>
      <c r="J46" s="22">
        <v>94</v>
      </c>
      <c r="K46" s="22">
        <v>63</v>
      </c>
      <c r="L46" s="22">
        <v>63</v>
      </c>
      <c r="M46" s="22">
        <v>96</v>
      </c>
      <c r="N46" s="22">
        <v>91</v>
      </c>
      <c r="O46" s="22">
        <v>89</v>
      </c>
      <c r="P46" s="22">
        <v>101</v>
      </c>
      <c r="Q46" s="22">
        <v>94</v>
      </c>
      <c r="R46" s="22">
        <v>60</v>
      </c>
      <c r="S46" s="22">
        <v>55</v>
      </c>
      <c r="T46" s="22">
        <v>91</v>
      </c>
      <c r="U46" s="22">
        <v>84</v>
      </c>
      <c r="V46" s="22">
        <v>94</v>
      </c>
      <c r="W46" s="22">
        <v>86</v>
      </c>
      <c r="X46" s="22">
        <v>84</v>
      </c>
      <c r="Y46" s="22">
        <v>58</v>
      </c>
      <c r="Z46" s="22">
        <v>58</v>
      </c>
      <c r="AA46" s="22">
        <v>84</v>
      </c>
      <c r="AB46" s="22">
        <v>89</v>
      </c>
      <c r="AC46" s="22">
        <v>82</v>
      </c>
      <c r="AD46" s="22">
        <v>86</v>
      </c>
      <c r="AE46" s="22">
        <v>60</v>
      </c>
      <c r="AF46" s="22">
        <v>60</v>
      </c>
      <c r="AL46" s="8"/>
      <c r="AM46" s="13">
        <v>44888</v>
      </c>
      <c r="AN46" s="14">
        <f t="shared" si="8"/>
        <v>44888</v>
      </c>
      <c r="AO46" s="15" t="s">
        <v>60</v>
      </c>
      <c r="AP46" s="8"/>
      <c r="AQ46" s="8"/>
      <c r="AR46" s="13">
        <v>44827</v>
      </c>
      <c r="AS46" s="14">
        <f t="shared" si="11"/>
        <v>44827</v>
      </c>
      <c r="AT46" s="15" t="s">
        <v>56</v>
      </c>
      <c r="AU46" s="8"/>
      <c r="AV46" s="8"/>
      <c r="AW46" s="13">
        <v>44888</v>
      </c>
      <c r="AX46" s="14">
        <f t="shared" si="9"/>
        <v>44888</v>
      </c>
      <c r="AY46" s="15" t="s">
        <v>60</v>
      </c>
      <c r="AZ46" s="8"/>
      <c r="BA46" s="8"/>
      <c r="BB46" s="13">
        <v>44888</v>
      </c>
      <c r="BC46" s="14">
        <f t="shared" si="10"/>
        <v>44888</v>
      </c>
      <c r="BD46" s="15" t="s">
        <v>60</v>
      </c>
    </row>
    <row r="47" spans="1:56" x14ac:dyDescent="0.4">
      <c r="A47" s="17">
        <v>44</v>
      </c>
      <c r="B47" s="21" t="s">
        <v>84</v>
      </c>
      <c r="C47" s="22">
        <v>101</v>
      </c>
      <c r="D47" s="22">
        <v>63</v>
      </c>
      <c r="E47" s="22">
        <v>65</v>
      </c>
      <c r="F47" s="22">
        <v>101</v>
      </c>
      <c r="G47" s="22">
        <v>103</v>
      </c>
      <c r="H47" s="22">
        <v>96</v>
      </c>
      <c r="I47" s="22">
        <v>86</v>
      </c>
      <c r="J47" s="22">
        <v>84</v>
      </c>
      <c r="K47" s="22">
        <v>62</v>
      </c>
      <c r="L47" s="22">
        <v>65</v>
      </c>
      <c r="M47" s="22">
        <v>86</v>
      </c>
      <c r="N47" s="22">
        <v>80</v>
      </c>
      <c r="O47" s="22">
        <v>82</v>
      </c>
      <c r="P47" s="22">
        <v>91</v>
      </c>
      <c r="Q47" s="22">
        <v>86</v>
      </c>
      <c r="R47" s="22">
        <v>60</v>
      </c>
      <c r="S47" s="22">
        <v>58</v>
      </c>
      <c r="T47" s="22">
        <v>84</v>
      </c>
      <c r="U47" s="22">
        <v>79</v>
      </c>
      <c r="V47" s="22">
        <v>79</v>
      </c>
      <c r="W47" s="22">
        <v>77</v>
      </c>
      <c r="X47" s="22">
        <v>77</v>
      </c>
      <c r="Y47" s="22">
        <v>57</v>
      </c>
      <c r="Z47" s="22">
        <v>60</v>
      </c>
      <c r="AA47" s="22">
        <v>79</v>
      </c>
      <c r="AB47" s="22">
        <v>81</v>
      </c>
      <c r="AC47" s="22">
        <v>74</v>
      </c>
      <c r="AD47" s="22">
        <v>84</v>
      </c>
      <c r="AE47" s="22">
        <v>60</v>
      </c>
      <c r="AF47" s="22">
        <v>60</v>
      </c>
      <c r="AL47" s="8"/>
      <c r="AM47" s="13">
        <v>44925</v>
      </c>
      <c r="AN47" s="14">
        <v>44925</v>
      </c>
      <c r="AO47" s="15" t="s">
        <v>17</v>
      </c>
      <c r="AP47" s="8"/>
      <c r="AQ47" s="8"/>
      <c r="AR47" s="13">
        <v>44844</v>
      </c>
      <c r="AS47" s="14">
        <f t="shared" si="11"/>
        <v>44844</v>
      </c>
      <c r="AT47" s="15" t="s">
        <v>48</v>
      </c>
      <c r="AU47" s="8"/>
      <c r="AV47" s="8"/>
      <c r="AW47" s="13">
        <v>44925</v>
      </c>
      <c r="AX47" s="14">
        <v>44925</v>
      </c>
      <c r="AY47" s="15" t="s">
        <v>20</v>
      </c>
      <c r="AZ47" s="8"/>
      <c r="BA47" s="8"/>
      <c r="BB47" s="13">
        <v>44925</v>
      </c>
      <c r="BC47" s="14">
        <v>44925</v>
      </c>
      <c r="BD47" s="15" t="s">
        <v>17</v>
      </c>
    </row>
    <row r="48" spans="1:56" x14ac:dyDescent="0.4">
      <c r="A48" s="17">
        <v>45</v>
      </c>
      <c r="B48" s="21" t="s">
        <v>85</v>
      </c>
      <c r="C48" s="22">
        <v>91</v>
      </c>
      <c r="D48" s="22">
        <v>62</v>
      </c>
      <c r="E48" s="22">
        <v>65</v>
      </c>
      <c r="F48" s="22">
        <v>94</v>
      </c>
      <c r="G48" s="22">
        <v>94</v>
      </c>
      <c r="H48" s="22">
        <v>89</v>
      </c>
      <c r="I48" s="22">
        <v>82</v>
      </c>
      <c r="J48" s="22">
        <v>74</v>
      </c>
      <c r="K48" s="22">
        <v>60</v>
      </c>
      <c r="L48" s="22">
        <v>57</v>
      </c>
      <c r="M48" s="22">
        <v>80</v>
      </c>
      <c r="N48" s="22">
        <v>74</v>
      </c>
      <c r="O48" s="22">
        <v>79</v>
      </c>
      <c r="P48" s="22">
        <v>80</v>
      </c>
      <c r="Q48" s="22">
        <v>82</v>
      </c>
      <c r="R48" s="22">
        <v>58</v>
      </c>
      <c r="S48" s="22">
        <v>57</v>
      </c>
      <c r="T48" s="22">
        <v>79</v>
      </c>
      <c r="U48" s="22">
        <v>70</v>
      </c>
      <c r="V48" s="22">
        <v>79</v>
      </c>
      <c r="W48" s="22">
        <v>77</v>
      </c>
      <c r="X48" s="22">
        <v>72</v>
      </c>
      <c r="Y48" s="22">
        <v>58</v>
      </c>
      <c r="Z48" s="22">
        <v>57</v>
      </c>
      <c r="AA48" s="22">
        <v>75</v>
      </c>
      <c r="AB48" s="22">
        <v>72</v>
      </c>
      <c r="AC48" s="22">
        <v>75</v>
      </c>
      <c r="AD48" s="22">
        <v>77</v>
      </c>
      <c r="AE48" s="22">
        <v>60</v>
      </c>
      <c r="AF48" s="22">
        <v>60</v>
      </c>
      <c r="AL48" s="8"/>
      <c r="AM48" s="13">
        <v>44926</v>
      </c>
      <c r="AN48" s="14">
        <v>44926</v>
      </c>
      <c r="AO48" s="15" t="s">
        <v>17</v>
      </c>
      <c r="AP48" s="8"/>
      <c r="AQ48" s="8"/>
      <c r="AR48" s="13">
        <v>44868</v>
      </c>
      <c r="AS48" s="14">
        <f t="shared" si="11"/>
        <v>44868</v>
      </c>
      <c r="AT48" s="15" t="s">
        <v>58</v>
      </c>
      <c r="AU48" s="8"/>
      <c r="AV48" s="8"/>
      <c r="AW48" s="13">
        <v>44926</v>
      </c>
      <c r="AX48" s="14">
        <v>44926</v>
      </c>
      <c r="AY48" s="15" t="s">
        <v>20</v>
      </c>
      <c r="AZ48" s="8"/>
      <c r="BA48" s="8"/>
      <c r="BB48" s="13">
        <v>44926</v>
      </c>
      <c r="BC48" s="14">
        <v>44926</v>
      </c>
      <c r="BD48" s="15" t="s">
        <v>17</v>
      </c>
    </row>
    <row r="49" spans="1:56" x14ac:dyDescent="0.4">
      <c r="A49" s="17">
        <v>46</v>
      </c>
      <c r="B49" s="21" t="s">
        <v>86</v>
      </c>
      <c r="C49" s="22">
        <v>81</v>
      </c>
      <c r="D49" s="22">
        <v>65</v>
      </c>
      <c r="E49" s="22">
        <v>62</v>
      </c>
      <c r="F49" s="22">
        <v>86</v>
      </c>
      <c r="G49" s="22">
        <v>82</v>
      </c>
      <c r="H49" s="22">
        <v>82</v>
      </c>
      <c r="I49" s="22">
        <v>76</v>
      </c>
      <c r="J49" s="22">
        <v>72</v>
      </c>
      <c r="K49" s="22">
        <v>58</v>
      </c>
      <c r="L49" s="22">
        <v>58</v>
      </c>
      <c r="M49" s="22">
        <v>72</v>
      </c>
      <c r="N49" s="22">
        <v>72</v>
      </c>
      <c r="O49" s="22">
        <v>69</v>
      </c>
      <c r="P49" s="22">
        <v>74</v>
      </c>
      <c r="Q49" s="22">
        <v>76</v>
      </c>
      <c r="R49" s="22">
        <v>60</v>
      </c>
      <c r="S49" s="22">
        <v>56</v>
      </c>
      <c r="T49" s="22">
        <v>70</v>
      </c>
      <c r="U49" s="22">
        <v>62</v>
      </c>
      <c r="V49" s="22">
        <v>74</v>
      </c>
      <c r="W49" s="22">
        <v>72</v>
      </c>
      <c r="X49" s="22">
        <v>67</v>
      </c>
      <c r="Y49" s="22">
        <v>55</v>
      </c>
      <c r="Z49" s="22">
        <v>60</v>
      </c>
      <c r="AA49" s="22">
        <v>69</v>
      </c>
      <c r="AB49" s="22">
        <v>68</v>
      </c>
      <c r="AC49" s="22">
        <v>69</v>
      </c>
      <c r="AD49" s="22">
        <v>67</v>
      </c>
      <c r="AE49" s="22">
        <v>60</v>
      </c>
      <c r="AF49" s="22">
        <v>60</v>
      </c>
      <c r="AL49" s="8"/>
      <c r="AM49" s="27"/>
      <c r="AN49" s="27"/>
      <c r="AO49" s="27"/>
      <c r="AP49" s="8"/>
      <c r="AQ49" s="8"/>
      <c r="AR49" s="13">
        <v>44888</v>
      </c>
      <c r="AS49" s="14">
        <f t="shared" si="11"/>
        <v>44888</v>
      </c>
      <c r="AT49" s="15" t="s">
        <v>60</v>
      </c>
      <c r="AU49" s="8"/>
      <c r="AV49" s="8"/>
      <c r="AW49" s="8"/>
      <c r="AX49" s="8"/>
      <c r="AY49" s="8"/>
      <c r="AZ49" s="8"/>
      <c r="BA49" s="8"/>
      <c r="BB49" s="27"/>
      <c r="BC49" s="27"/>
      <c r="BD49" s="27"/>
    </row>
    <row r="50" spans="1:56" x14ac:dyDescent="0.4">
      <c r="A50" s="17">
        <v>47</v>
      </c>
      <c r="B50" s="21" t="s">
        <v>87</v>
      </c>
      <c r="C50" s="22">
        <v>75</v>
      </c>
      <c r="D50" s="22">
        <v>62</v>
      </c>
      <c r="E50" s="22">
        <v>62</v>
      </c>
      <c r="F50" s="22">
        <v>70</v>
      </c>
      <c r="G50" s="22">
        <v>72</v>
      </c>
      <c r="H50" s="22">
        <v>72</v>
      </c>
      <c r="I50" s="22">
        <v>70</v>
      </c>
      <c r="J50" s="22">
        <v>67</v>
      </c>
      <c r="K50" s="22">
        <v>60</v>
      </c>
      <c r="L50" s="22">
        <v>57</v>
      </c>
      <c r="M50" s="22">
        <v>64</v>
      </c>
      <c r="N50" s="22">
        <v>67</v>
      </c>
      <c r="O50" s="22">
        <v>63</v>
      </c>
      <c r="P50" s="22">
        <v>70</v>
      </c>
      <c r="Q50" s="22">
        <v>72</v>
      </c>
      <c r="R50" s="22">
        <v>58</v>
      </c>
      <c r="S50" s="22">
        <v>55</v>
      </c>
      <c r="T50" s="22">
        <v>64</v>
      </c>
      <c r="U50" s="22">
        <v>62</v>
      </c>
      <c r="V50" s="22">
        <v>68</v>
      </c>
      <c r="W50" s="22">
        <v>65</v>
      </c>
      <c r="X50" s="22">
        <v>65</v>
      </c>
      <c r="Y50" s="22">
        <v>55</v>
      </c>
      <c r="Z50" s="22">
        <v>58</v>
      </c>
      <c r="AA50" s="22">
        <v>65</v>
      </c>
      <c r="AB50" s="22">
        <v>62</v>
      </c>
      <c r="AC50" s="22">
        <v>65</v>
      </c>
      <c r="AD50" s="22">
        <v>63</v>
      </c>
      <c r="AE50" s="22">
        <v>60</v>
      </c>
      <c r="AF50" s="22">
        <v>63</v>
      </c>
      <c r="AL50" s="8"/>
      <c r="AM50" s="27"/>
      <c r="AN50" s="27"/>
      <c r="AO50" s="27"/>
      <c r="AP50" s="8"/>
      <c r="AQ50" s="8"/>
      <c r="AR50" s="13">
        <v>44924</v>
      </c>
      <c r="AS50" s="14">
        <f t="shared" si="11"/>
        <v>44924</v>
      </c>
      <c r="AT50" s="15" t="s">
        <v>18</v>
      </c>
      <c r="AU50" s="8"/>
      <c r="AV50" s="8"/>
      <c r="AW50" s="8"/>
      <c r="AX50" s="8"/>
      <c r="AY50" s="8"/>
      <c r="AZ50" s="8"/>
      <c r="BA50" s="8"/>
      <c r="BB50" s="27"/>
      <c r="BC50" s="27"/>
      <c r="BD50" s="27"/>
    </row>
    <row r="51" spans="1:56" x14ac:dyDescent="0.4">
      <c r="A51" s="17">
        <v>48</v>
      </c>
      <c r="B51" s="21" t="s">
        <v>88</v>
      </c>
      <c r="C51" s="22">
        <v>67</v>
      </c>
      <c r="D51" s="22">
        <v>63</v>
      </c>
      <c r="E51" s="22">
        <v>60</v>
      </c>
      <c r="F51" s="22">
        <v>65</v>
      </c>
      <c r="G51" s="22">
        <v>64</v>
      </c>
      <c r="H51" s="22">
        <v>67</v>
      </c>
      <c r="I51" s="22">
        <v>65</v>
      </c>
      <c r="J51" s="22">
        <v>68</v>
      </c>
      <c r="K51" s="22">
        <v>57</v>
      </c>
      <c r="L51" s="22">
        <v>58</v>
      </c>
      <c r="M51" s="22">
        <v>60</v>
      </c>
      <c r="N51" s="22">
        <v>65</v>
      </c>
      <c r="O51" s="22">
        <v>60</v>
      </c>
      <c r="P51" s="22">
        <v>67</v>
      </c>
      <c r="Q51" s="22">
        <v>63</v>
      </c>
      <c r="R51" s="22">
        <v>60</v>
      </c>
      <c r="S51" s="22">
        <v>57</v>
      </c>
      <c r="T51" s="22">
        <v>63</v>
      </c>
      <c r="U51" s="22">
        <v>58</v>
      </c>
      <c r="V51" s="22">
        <v>67</v>
      </c>
      <c r="W51" s="22">
        <v>62</v>
      </c>
      <c r="X51" s="22">
        <v>62</v>
      </c>
      <c r="Y51" s="22">
        <v>55</v>
      </c>
      <c r="Z51" s="22">
        <v>60</v>
      </c>
      <c r="AA51" s="22">
        <v>58</v>
      </c>
      <c r="AB51" s="22">
        <v>60</v>
      </c>
      <c r="AC51" s="22">
        <v>58</v>
      </c>
      <c r="AD51" s="22">
        <v>62</v>
      </c>
      <c r="AE51" s="22">
        <v>60</v>
      </c>
      <c r="AF51" s="22">
        <v>64</v>
      </c>
      <c r="AG51" s="28" t="s">
        <v>89</v>
      </c>
      <c r="AL51" s="8"/>
      <c r="AM51" s="27"/>
      <c r="AN51" s="27"/>
      <c r="AO51" s="27"/>
      <c r="AP51" s="8"/>
      <c r="AQ51" s="8"/>
      <c r="AR51" s="13">
        <v>44925</v>
      </c>
      <c r="AS51" s="14">
        <v>44925</v>
      </c>
      <c r="AT51" s="15" t="s">
        <v>18</v>
      </c>
      <c r="AU51" s="8"/>
      <c r="AV51" s="8"/>
      <c r="AW51" s="8"/>
      <c r="AX51" s="8"/>
      <c r="AY51" s="8"/>
      <c r="AZ51" s="8"/>
      <c r="BA51" s="8"/>
      <c r="BB51" s="27"/>
      <c r="BC51" s="27"/>
      <c r="BD51" s="27"/>
    </row>
    <row r="52" spans="1:56" x14ac:dyDescent="0.4">
      <c r="A52" s="17"/>
      <c r="B52" s="29" t="s">
        <v>90</v>
      </c>
      <c r="C52" s="30">
        <v>8256</v>
      </c>
      <c r="D52" s="30">
        <v>3190</v>
      </c>
      <c r="E52" s="30">
        <v>3376</v>
      </c>
      <c r="F52" s="30">
        <v>9272</v>
      </c>
      <c r="G52" s="30">
        <v>8140</v>
      </c>
      <c r="H52" s="30">
        <v>7023</v>
      </c>
      <c r="I52" s="30">
        <v>6540</v>
      </c>
      <c r="J52" s="30">
        <v>6137</v>
      </c>
      <c r="K52" s="30">
        <v>2973</v>
      </c>
      <c r="L52" s="30">
        <v>2969</v>
      </c>
      <c r="M52" s="30">
        <v>5882</v>
      </c>
      <c r="N52" s="30">
        <v>5854</v>
      </c>
      <c r="O52" s="30">
        <v>5933</v>
      </c>
      <c r="P52" s="30">
        <v>6168</v>
      </c>
      <c r="Q52" s="30">
        <v>6456</v>
      </c>
      <c r="R52" s="30">
        <v>2921</v>
      </c>
      <c r="S52" s="30">
        <v>2920</v>
      </c>
      <c r="T52" s="30">
        <v>6063</v>
      </c>
      <c r="U52" s="30">
        <v>5995</v>
      </c>
      <c r="V52" s="30">
        <v>6677</v>
      </c>
      <c r="W52" s="30">
        <v>6194</v>
      </c>
      <c r="X52" s="30">
        <v>5729</v>
      </c>
      <c r="Y52" s="30">
        <v>2846</v>
      </c>
      <c r="Z52" s="30">
        <v>2835</v>
      </c>
      <c r="AA52" s="30">
        <v>5861</v>
      </c>
      <c r="AB52" s="30">
        <v>5882</v>
      </c>
      <c r="AC52" s="30">
        <v>5969</v>
      </c>
      <c r="AD52" s="30">
        <v>5834</v>
      </c>
      <c r="AE52" s="30">
        <v>2878</v>
      </c>
      <c r="AF52" s="30">
        <v>2853</v>
      </c>
      <c r="AG52" s="31">
        <v>159626</v>
      </c>
    </row>
    <row r="53" spans="1:56" hidden="1" x14ac:dyDescent="0.4"/>
    <row r="54" spans="1:56" hidden="1" x14ac:dyDescent="0.4"/>
    <row r="55" spans="1:56" hidden="1" x14ac:dyDescent="0.4">
      <c r="C55" s="33">
        <f t="shared" ref="C55:AF55" si="12">IF(C$2="","",C$2)</f>
        <v>44652</v>
      </c>
      <c r="D55" s="33">
        <f t="shared" si="12"/>
        <v>44653</v>
      </c>
      <c r="E55" s="33">
        <f t="shared" si="12"/>
        <v>44654</v>
      </c>
      <c r="F55" s="33">
        <f t="shared" si="12"/>
        <v>44655</v>
      </c>
      <c r="G55" s="33">
        <f t="shared" si="12"/>
        <v>44656</v>
      </c>
      <c r="H55" s="33">
        <f t="shared" si="12"/>
        <v>44657</v>
      </c>
      <c r="I55" s="33">
        <f t="shared" si="12"/>
        <v>44658</v>
      </c>
      <c r="J55" s="33">
        <f t="shared" si="12"/>
        <v>44659</v>
      </c>
      <c r="K55" s="33">
        <f t="shared" si="12"/>
        <v>44660</v>
      </c>
      <c r="L55" s="33">
        <f t="shared" si="12"/>
        <v>44661</v>
      </c>
      <c r="M55" s="33">
        <f t="shared" si="12"/>
        <v>44662</v>
      </c>
      <c r="N55" s="33">
        <f t="shared" si="12"/>
        <v>44663</v>
      </c>
      <c r="O55" s="33">
        <f t="shared" si="12"/>
        <v>44664</v>
      </c>
      <c r="P55" s="33">
        <f t="shared" si="12"/>
        <v>44665</v>
      </c>
      <c r="Q55" s="33">
        <f t="shared" si="12"/>
        <v>44666</v>
      </c>
      <c r="R55" s="33">
        <f t="shared" si="12"/>
        <v>44667</v>
      </c>
      <c r="S55" s="33">
        <f t="shared" si="12"/>
        <v>44668</v>
      </c>
      <c r="T55" s="33">
        <f t="shared" si="12"/>
        <v>44669</v>
      </c>
      <c r="U55" s="33">
        <f t="shared" si="12"/>
        <v>44670</v>
      </c>
      <c r="V55" s="33">
        <f t="shared" si="12"/>
        <v>44671</v>
      </c>
      <c r="W55" s="33">
        <f t="shared" si="12"/>
        <v>44672</v>
      </c>
      <c r="X55" s="33">
        <f t="shared" si="12"/>
        <v>44673</v>
      </c>
      <c r="Y55" s="33">
        <f t="shared" si="12"/>
        <v>44674</v>
      </c>
      <c r="Z55" s="33">
        <f t="shared" si="12"/>
        <v>44675</v>
      </c>
      <c r="AA55" s="33">
        <f t="shared" si="12"/>
        <v>44676</v>
      </c>
      <c r="AB55" s="33">
        <f t="shared" si="12"/>
        <v>44677</v>
      </c>
      <c r="AC55" s="33">
        <f t="shared" si="12"/>
        <v>44678</v>
      </c>
      <c r="AD55" s="33">
        <f t="shared" si="12"/>
        <v>44679</v>
      </c>
      <c r="AE55" s="33">
        <f t="shared" si="12"/>
        <v>44680</v>
      </c>
      <c r="AF55" s="33">
        <f t="shared" si="12"/>
        <v>44681</v>
      </c>
    </row>
    <row r="56" spans="1:56" hidden="1" x14ac:dyDescent="0.4">
      <c r="B56" s="34" t="s">
        <v>98</v>
      </c>
      <c r="C56" s="35" t="str">
        <f>IF($B$56="","",IF(COUNTIF(祝日1,C$2)=1,"祝日",TEXT(C$2,"aaa")))</f>
        <v>金</v>
      </c>
      <c r="D56" s="35" t="str">
        <f t="shared" ref="D56:AF56" ca="1" si="13">IF($B$56="","",IF(COUNTIF(INDIRECT(祝日設定判定),D$2)=1,"祝日",TEXT(D$2,"aaa")))</f>
        <v>土</v>
      </c>
      <c r="E56" s="35" t="str">
        <f t="shared" ca="1" si="13"/>
        <v>日</v>
      </c>
      <c r="F56" s="35" t="str">
        <f t="shared" ca="1" si="13"/>
        <v>月</v>
      </c>
      <c r="G56" s="35" t="str">
        <f t="shared" ca="1" si="13"/>
        <v>火</v>
      </c>
      <c r="H56" s="35" t="str">
        <f t="shared" ca="1" si="13"/>
        <v>水</v>
      </c>
      <c r="I56" s="35" t="str">
        <f t="shared" ca="1" si="13"/>
        <v>木</v>
      </c>
      <c r="J56" s="35" t="str">
        <f t="shared" ca="1" si="13"/>
        <v>金</v>
      </c>
      <c r="K56" s="35" t="str">
        <f t="shared" ca="1" si="13"/>
        <v>土</v>
      </c>
      <c r="L56" s="35" t="str">
        <f t="shared" ca="1" si="13"/>
        <v>日</v>
      </c>
      <c r="M56" s="35" t="str">
        <f t="shared" ca="1" si="13"/>
        <v>月</v>
      </c>
      <c r="N56" s="35" t="str">
        <f t="shared" ca="1" si="13"/>
        <v>火</v>
      </c>
      <c r="O56" s="35" t="str">
        <f t="shared" ca="1" si="13"/>
        <v>水</v>
      </c>
      <c r="P56" s="35" t="str">
        <f t="shared" ca="1" si="13"/>
        <v>木</v>
      </c>
      <c r="Q56" s="35" t="str">
        <f t="shared" ca="1" si="13"/>
        <v>金</v>
      </c>
      <c r="R56" s="35" t="str">
        <f t="shared" ca="1" si="13"/>
        <v>土</v>
      </c>
      <c r="S56" s="35" t="str">
        <f t="shared" ca="1" si="13"/>
        <v>日</v>
      </c>
      <c r="T56" s="35" t="str">
        <f t="shared" ca="1" si="13"/>
        <v>月</v>
      </c>
      <c r="U56" s="35" t="str">
        <f t="shared" ca="1" si="13"/>
        <v>火</v>
      </c>
      <c r="V56" s="35" t="str">
        <f t="shared" ca="1" si="13"/>
        <v>水</v>
      </c>
      <c r="W56" s="35" t="str">
        <f t="shared" ca="1" si="13"/>
        <v>木</v>
      </c>
      <c r="X56" s="35" t="str">
        <f t="shared" ca="1" si="13"/>
        <v>金</v>
      </c>
      <c r="Y56" s="35" t="str">
        <f t="shared" ca="1" si="13"/>
        <v>土</v>
      </c>
      <c r="Z56" s="35" t="str">
        <f t="shared" ca="1" si="13"/>
        <v>日</v>
      </c>
      <c r="AA56" s="35" t="str">
        <f t="shared" ca="1" si="13"/>
        <v>月</v>
      </c>
      <c r="AB56" s="35" t="str">
        <f t="shared" ca="1" si="13"/>
        <v>火</v>
      </c>
      <c r="AC56" s="35" t="str">
        <f t="shared" ca="1" si="13"/>
        <v>水</v>
      </c>
      <c r="AD56" s="35" t="str">
        <f t="shared" ca="1" si="13"/>
        <v>木</v>
      </c>
      <c r="AE56" s="35" t="str">
        <f t="shared" ca="1" si="13"/>
        <v>祝日</v>
      </c>
      <c r="AF56" s="35" t="str">
        <f t="shared" ca="1" si="13"/>
        <v>祝日</v>
      </c>
    </row>
    <row r="57" spans="1:56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8" t="s">
        <v>89</v>
      </c>
    </row>
    <row r="58" spans="1:56" hidden="1" x14ac:dyDescent="0.4">
      <c r="B58" s="37" t="s">
        <v>91</v>
      </c>
      <c r="C58" s="37">
        <f t="shared" ref="C58:AF58" si="14">SUM(C$20:C$47)</f>
        <v>6240</v>
      </c>
      <c r="D58" s="37">
        <f t="shared" si="14"/>
        <v>1966</v>
      </c>
      <c r="E58" s="37">
        <f t="shared" si="14"/>
        <v>2158</v>
      </c>
      <c r="F58" s="37">
        <f t="shared" si="14"/>
        <v>7243</v>
      </c>
      <c r="G58" s="37">
        <f t="shared" si="14"/>
        <v>6132</v>
      </c>
      <c r="H58" s="37">
        <f t="shared" si="14"/>
        <v>5246</v>
      </c>
      <c r="I58" s="37">
        <f t="shared" si="14"/>
        <v>5042</v>
      </c>
      <c r="J58" s="37">
        <f t="shared" si="14"/>
        <v>4702</v>
      </c>
      <c r="K58" s="37">
        <f t="shared" si="14"/>
        <v>1790</v>
      </c>
      <c r="L58" s="37">
        <f t="shared" si="14"/>
        <v>1796</v>
      </c>
      <c r="M58" s="37">
        <f t="shared" si="14"/>
        <v>4567</v>
      </c>
      <c r="N58" s="37">
        <f t="shared" si="14"/>
        <v>4570</v>
      </c>
      <c r="O58" s="37">
        <f t="shared" si="14"/>
        <v>4632</v>
      </c>
      <c r="P58" s="37">
        <f t="shared" si="14"/>
        <v>4819</v>
      </c>
      <c r="Q58" s="37">
        <f t="shared" si="14"/>
        <v>5014</v>
      </c>
      <c r="R58" s="37">
        <f t="shared" si="14"/>
        <v>1742</v>
      </c>
      <c r="S58" s="37">
        <f t="shared" si="14"/>
        <v>1764</v>
      </c>
      <c r="T58" s="37">
        <f t="shared" si="14"/>
        <v>4762</v>
      </c>
      <c r="U58" s="37">
        <f t="shared" si="14"/>
        <v>4685</v>
      </c>
      <c r="V58" s="37">
        <f t="shared" si="14"/>
        <v>5314</v>
      </c>
      <c r="W58" s="37">
        <f t="shared" si="14"/>
        <v>4850</v>
      </c>
      <c r="X58" s="37">
        <f t="shared" si="14"/>
        <v>4428</v>
      </c>
      <c r="Y58" s="37">
        <f t="shared" si="14"/>
        <v>1687</v>
      </c>
      <c r="Z58" s="37">
        <f t="shared" si="14"/>
        <v>1707</v>
      </c>
      <c r="AA58" s="37">
        <f t="shared" si="14"/>
        <v>4567</v>
      </c>
      <c r="AB58" s="37">
        <f t="shared" si="14"/>
        <v>4596</v>
      </c>
      <c r="AC58" s="37">
        <f t="shared" si="14"/>
        <v>4687</v>
      </c>
      <c r="AD58" s="37">
        <f t="shared" si="14"/>
        <v>4502</v>
      </c>
      <c r="AE58" s="37">
        <f t="shared" si="14"/>
        <v>1731</v>
      </c>
      <c r="AF58" s="37">
        <f t="shared" si="14"/>
        <v>1665</v>
      </c>
      <c r="AG58" s="37">
        <f>SUM(C58:AF58)</f>
        <v>118604</v>
      </c>
    </row>
    <row r="59" spans="1:56" hidden="1" x14ac:dyDescent="0.4">
      <c r="B59" s="38" t="s">
        <v>92</v>
      </c>
      <c r="C59" s="38">
        <f t="shared" ref="C59:AF59" si="15">SUM(C$4:C$51)-SUM(C$20:C$47)</f>
        <v>2016</v>
      </c>
      <c r="D59" s="38">
        <f t="shared" si="15"/>
        <v>1224</v>
      </c>
      <c r="E59" s="38">
        <f t="shared" si="15"/>
        <v>1218</v>
      </c>
      <c r="F59" s="38">
        <f t="shared" si="15"/>
        <v>2029</v>
      </c>
      <c r="G59" s="38">
        <f t="shared" si="15"/>
        <v>2008</v>
      </c>
      <c r="H59" s="38">
        <f t="shared" si="15"/>
        <v>1777</v>
      </c>
      <c r="I59" s="38">
        <f t="shared" si="15"/>
        <v>1498</v>
      </c>
      <c r="J59" s="38">
        <f t="shared" si="15"/>
        <v>1435</v>
      </c>
      <c r="K59" s="38">
        <f t="shared" si="15"/>
        <v>1183</v>
      </c>
      <c r="L59" s="38">
        <f t="shared" si="15"/>
        <v>1173</v>
      </c>
      <c r="M59" s="38">
        <f t="shared" si="15"/>
        <v>1315</v>
      </c>
      <c r="N59" s="38">
        <f t="shared" si="15"/>
        <v>1284</v>
      </c>
      <c r="O59" s="38">
        <f t="shared" si="15"/>
        <v>1301</v>
      </c>
      <c r="P59" s="38">
        <f t="shared" si="15"/>
        <v>1349</v>
      </c>
      <c r="Q59" s="38">
        <f t="shared" si="15"/>
        <v>1442</v>
      </c>
      <c r="R59" s="38">
        <f t="shared" si="15"/>
        <v>1179</v>
      </c>
      <c r="S59" s="38">
        <f t="shared" si="15"/>
        <v>1156</v>
      </c>
      <c r="T59" s="38">
        <f t="shared" si="15"/>
        <v>1301</v>
      </c>
      <c r="U59" s="38">
        <f t="shared" si="15"/>
        <v>1310</v>
      </c>
      <c r="V59" s="38">
        <f t="shared" si="15"/>
        <v>1363</v>
      </c>
      <c r="W59" s="38">
        <f t="shared" si="15"/>
        <v>1344</v>
      </c>
      <c r="X59" s="38">
        <f t="shared" si="15"/>
        <v>1301</v>
      </c>
      <c r="Y59" s="38">
        <f t="shared" si="15"/>
        <v>1159</v>
      </c>
      <c r="Z59" s="38">
        <f t="shared" si="15"/>
        <v>1128</v>
      </c>
      <c r="AA59" s="38">
        <f t="shared" si="15"/>
        <v>1294</v>
      </c>
      <c r="AB59" s="38">
        <f t="shared" si="15"/>
        <v>1286</v>
      </c>
      <c r="AC59" s="38">
        <f t="shared" si="15"/>
        <v>1282</v>
      </c>
      <c r="AD59" s="38">
        <f t="shared" si="15"/>
        <v>1332</v>
      </c>
      <c r="AE59" s="38">
        <f t="shared" si="15"/>
        <v>1147</v>
      </c>
      <c r="AF59" s="38">
        <f t="shared" si="15"/>
        <v>1188</v>
      </c>
      <c r="AG59" s="38">
        <f>SUM(C59:AF59)</f>
        <v>41022</v>
      </c>
    </row>
    <row r="60" spans="1:56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56" hidden="1" x14ac:dyDescent="0.4">
      <c r="B61" s="37" t="s">
        <v>91</v>
      </c>
      <c r="C61" s="37">
        <f t="shared" ref="C61:AF61" si="16">IF(OR(C$56="日",C$56="祝日"),0,SUM(C$20:C$47))</f>
        <v>6240</v>
      </c>
      <c r="D61" s="37">
        <f t="shared" ca="1" si="16"/>
        <v>1966</v>
      </c>
      <c r="E61" s="37">
        <f t="shared" ca="1" si="16"/>
        <v>0</v>
      </c>
      <c r="F61" s="37">
        <f t="shared" ca="1" si="16"/>
        <v>7243</v>
      </c>
      <c r="G61" s="37">
        <f t="shared" ca="1" si="16"/>
        <v>6132</v>
      </c>
      <c r="H61" s="37">
        <f t="shared" ca="1" si="16"/>
        <v>5246</v>
      </c>
      <c r="I61" s="37">
        <f t="shared" ca="1" si="16"/>
        <v>5042</v>
      </c>
      <c r="J61" s="37">
        <f t="shared" ca="1" si="16"/>
        <v>4702</v>
      </c>
      <c r="K61" s="37">
        <f t="shared" ca="1" si="16"/>
        <v>1790</v>
      </c>
      <c r="L61" s="37">
        <f t="shared" ca="1" si="16"/>
        <v>0</v>
      </c>
      <c r="M61" s="37">
        <f t="shared" ca="1" si="16"/>
        <v>4567</v>
      </c>
      <c r="N61" s="37">
        <f t="shared" ca="1" si="16"/>
        <v>4570</v>
      </c>
      <c r="O61" s="37">
        <f t="shared" ca="1" si="16"/>
        <v>4632</v>
      </c>
      <c r="P61" s="37">
        <f t="shared" ca="1" si="16"/>
        <v>4819</v>
      </c>
      <c r="Q61" s="37">
        <f t="shared" ca="1" si="16"/>
        <v>5014</v>
      </c>
      <c r="R61" s="37">
        <f t="shared" ca="1" si="16"/>
        <v>1742</v>
      </c>
      <c r="S61" s="37">
        <f t="shared" ca="1" si="16"/>
        <v>0</v>
      </c>
      <c r="T61" s="37">
        <f t="shared" ca="1" si="16"/>
        <v>4762</v>
      </c>
      <c r="U61" s="37">
        <f t="shared" ca="1" si="16"/>
        <v>4685</v>
      </c>
      <c r="V61" s="37">
        <f t="shared" ca="1" si="16"/>
        <v>5314</v>
      </c>
      <c r="W61" s="37">
        <f t="shared" ca="1" si="16"/>
        <v>4850</v>
      </c>
      <c r="X61" s="37">
        <f t="shared" ca="1" si="16"/>
        <v>4428</v>
      </c>
      <c r="Y61" s="37">
        <f t="shared" ca="1" si="16"/>
        <v>1687</v>
      </c>
      <c r="Z61" s="37">
        <f t="shared" ca="1" si="16"/>
        <v>0</v>
      </c>
      <c r="AA61" s="37">
        <f t="shared" ca="1" si="16"/>
        <v>4567</v>
      </c>
      <c r="AB61" s="37">
        <f t="shared" ca="1" si="16"/>
        <v>4596</v>
      </c>
      <c r="AC61" s="37">
        <f t="shared" ca="1" si="16"/>
        <v>4687</v>
      </c>
      <c r="AD61" s="37">
        <f t="shared" ca="1" si="16"/>
        <v>4502</v>
      </c>
      <c r="AE61" s="37">
        <f t="shared" ca="1" si="16"/>
        <v>0</v>
      </c>
      <c r="AF61" s="37">
        <f t="shared" ca="1" si="16"/>
        <v>0</v>
      </c>
      <c r="AG61" s="37">
        <f ca="1">SUM(C61:AF61)</f>
        <v>107783</v>
      </c>
    </row>
    <row r="62" spans="1:56" hidden="1" x14ac:dyDescent="0.4">
      <c r="B62" s="38" t="s">
        <v>92</v>
      </c>
      <c r="C62" s="38">
        <f t="shared" ref="C62:AF62" si="17">IF(OR(C$56="日",C$56="祝日"),SUM(C$4:C$51),SUM(C$4:C$51)-SUM(C$20:C$47))</f>
        <v>2016</v>
      </c>
      <c r="D62" s="38">
        <f t="shared" ca="1" si="17"/>
        <v>1224</v>
      </c>
      <c r="E62" s="38">
        <f t="shared" ca="1" si="17"/>
        <v>3376</v>
      </c>
      <c r="F62" s="38">
        <f t="shared" ca="1" si="17"/>
        <v>2029</v>
      </c>
      <c r="G62" s="38">
        <f t="shared" ca="1" si="17"/>
        <v>2008</v>
      </c>
      <c r="H62" s="38">
        <f t="shared" ca="1" si="17"/>
        <v>1777</v>
      </c>
      <c r="I62" s="38">
        <f t="shared" ca="1" si="17"/>
        <v>1498</v>
      </c>
      <c r="J62" s="38">
        <f t="shared" ca="1" si="17"/>
        <v>1435</v>
      </c>
      <c r="K62" s="38">
        <f t="shared" ca="1" si="17"/>
        <v>1183</v>
      </c>
      <c r="L62" s="38">
        <f t="shared" ca="1" si="17"/>
        <v>2969</v>
      </c>
      <c r="M62" s="38">
        <f t="shared" ca="1" si="17"/>
        <v>1315</v>
      </c>
      <c r="N62" s="38">
        <f t="shared" ca="1" si="17"/>
        <v>1284</v>
      </c>
      <c r="O62" s="38">
        <f t="shared" ca="1" si="17"/>
        <v>1301</v>
      </c>
      <c r="P62" s="38">
        <f t="shared" ca="1" si="17"/>
        <v>1349</v>
      </c>
      <c r="Q62" s="38">
        <f t="shared" ca="1" si="17"/>
        <v>1442</v>
      </c>
      <c r="R62" s="38">
        <f t="shared" ca="1" si="17"/>
        <v>1179</v>
      </c>
      <c r="S62" s="38">
        <f t="shared" ca="1" si="17"/>
        <v>2920</v>
      </c>
      <c r="T62" s="38">
        <f t="shared" ca="1" si="17"/>
        <v>1301</v>
      </c>
      <c r="U62" s="38">
        <f t="shared" ca="1" si="17"/>
        <v>1310</v>
      </c>
      <c r="V62" s="38">
        <f t="shared" ca="1" si="17"/>
        <v>1363</v>
      </c>
      <c r="W62" s="38">
        <f t="shared" ca="1" si="17"/>
        <v>1344</v>
      </c>
      <c r="X62" s="38">
        <f t="shared" ca="1" si="17"/>
        <v>1301</v>
      </c>
      <c r="Y62" s="38">
        <f t="shared" ca="1" si="17"/>
        <v>1159</v>
      </c>
      <c r="Z62" s="38">
        <f t="shared" ca="1" si="17"/>
        <v>2835</v>
      </c>
      <c r="AA62" s="38">
        <f t="shared" ca="1" si="17"/>
        <v>1294</v>
      </c>
      <c r="AB62" s="38">
        <f t="shared" ca="1" si="17"/>
        <v>1286</v>
      </c>
      <c r="AC62" s="38">
        <f t="shared" ca="1" si="17"/>
        <v>1282</v>
      </c>
      <c r="AD62" s="38">
        <f t="shared" ca="1" si="17"/>
        <v>1332</v>
      </c>
      <c r="AE62" s="38">
        <f t="shared" ca="1" si="17"/>
        <v>2878</v>
      </c>
      <c r="AF62" s="38">
        <f t="shared" ca="1" si="17"/>
        <v>2853</v>
      </c>
      <c r="AG62" s="38">
        <f ca="1">SUM(C62:AF62)</f>
        <v>51843</v>
      </c>
    </row>
    <row r="63" spans="1:56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56" hidden="1" x14ac:dyDescent="0.4">
      <c r="B64" s="38" t="s">
        <v>93</v>
      </c>
      <c r="C64" s="38">
        <f t="shared" ref="C64:AF64" si="18">IF(OR(C$56="日",C$56="祝日"),0,SUM(C$4:C$51))</f>
        <v>8256</v>
      </c>
      <c r="D64" s="38">
        <f t="shared" ca="1" si="18"/>
        <v>3190</v>
      </c>
      <c r="E64" s="38">
        <f t="shared" ca="1" si="18"/>
        <v>0</v>
      </c>
      <c r="F64" s="38">
        <f t="shared" ca="1" si="18"/>
        <v>9272</v>
      </c>
      <c r="G64" s="38">
        <f t="shared" ca="1" si="18"/>
        <v>8140</v>
      </c>
      <c r="H64" s="38">
        <f t="shared" ca="1" si="18"/>
        <v>7023</v>
      </c>
      <c r="I64" s="38">
        <f t="shared" ca="1" si="18"/>
        <v>6540</v>
      </c>
      <c r="J64" s="38">
        <f t="shared" ca="1" si="18"/>
        <v>6137</v>
      </c>
      <c r="K64" s="38">
        <f t="shared" ca="1" si="18"/>
        <v>2973</v>
      </c>
      <c r="L64" s="38">
        <f t="shared" ca="1" si="18"/>
        <v>0</v>
      </c>
      <c r="M64" s="38">
        <f t="shared" ca="1" si="18"/>
        <v>5882</v>
      </c>
      <c r="N64" s="38">
        <f t="shared" ca="1" si="18"/>
        <v>5854</v>
      </c>
      <c r="O64" s="38">
        <f t="shared" ca="1" si="18"/>
        <v>5933</v>
      </c>
      <c r="P64" s="38">
        <f t="shared" ca="1" si="18"/>
        <v>6168</v>
      </c>
      <c r="Q64" s="38">
        <f t="shared" ca="1" si="18"/>
        <v>6456</v>
      </c>
      <c r="R64" s="38">
        <f t="shared" ca="1" si="18"/>
        <v>2921</v>
      </c>
      <c r="S64" s="38">
        <f t="shared" ca="1" si="18"/>
        <v>0</v>
      </c>
      <c r="T64" s="38">
        <f t="shared" ca="1" si="18"/>
        <v>6063</v>
      </c>
      <c r="U64" s="38">
        <f t="shared" ca="1" si="18"/>
        <v>5995</v>
      </c>
      <c r="V64" s="38">
        <f t="shared" ca="1" si="18"/>
        <v>6677</v>
      </c>
      <c r="W64" s="38">
        <f t="shared" ca="1" si="18"/>
        <v>6194</v>
      </c>
      <c r="X64" s="38">
        <f t="shared" ca="1" si="18"/>
        <v>5729</v>
      </c>
      <c r="Y64" s="38">
        <f t="shared" ca="1" si="18"/>
        <v>2846</v>
      </c>
      <c r="Z64" s="38">
        <f t="shared" ca="1" si="18"/>
        <v>0</v>
      </c>
      <c r="AA64" s="38">
        <f t="shared" ca="1" si="18"/>
        <v>5861</v>
      </c>
      <c r="AB64" s="38">
        <f t="shared" ca="1" si="18"/>
        <v>5882</v>
      </c>
      <c r="AC64" s="38">
        <f t="shared" ca="1" si="18"/>
        <v>5969</v>
      </c>
      <c r="AD64" s="38">
        <f t="shared" ca="1" si="18"/>
        <v>5834</v>
      </c>
      <c r="AE64" s="38">
        <f t="shared" ca="1" si="18"/>
        <v>0</v>
      </c>
      <c r="AF64" s="38">
        <f t="shared" ca="1" si="18"/>
        <v>0</v>
      </c>
      <c r="AG64" s="38">
        <f ca="1">SUM(C64:AF64)</f>
        <v>141795</v>
      </c>
    </row>
    <row r="65" spans="2:33" hidden="1" x14ac:dyDescent="0.4">
      <c r="B65" s="42" t="s">
        <v>94</v>
      </c>
      <c r="C65" s="42">
        <f t="shared" ref="C65:AF65" si="19">IF(OR(C$56="日",C$56="祝日"),SUM(C$4:C$51),0)</f>
        <v>0</v>
      </c>
      <c r="D65" s="42">
        <f t="shared" ca="1" si="19"/>
        <v>0</v>
      </c>
      <c r="E65" s="42">
        <f t="shared" ca="1" si="19"/>
        <v>3376</v>
      </c>
      <c r="F65" s="42">
        <f t="shared" ca="1" si="19"/>
        <v>0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2969</v>
      </c>
      <c r="M65" s="42">
        <f t="shared" ca="1" si="19"/>
        <v>0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2920</v>
      </c>
      <c r="T65" s="42">
        <f t="shared" ca="1" si="19"/>
        <v>0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2835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2878</v>
      </c>
      <c r="AF65" s="42">
        <f t="shared" ca="1" si="19"/>
        <v>2853</v>
      </c>
      <c r="AG65" s="42">
        <f ca="1">SUM(C65:AF65)</f>
        <v>17831</v>
      </c>
    </row>
    <row r="66" spans="2:33" hidden="1" x14ac:dyDescent="0.4"/>
    <row r="67" spans="2:33" hidden="1" x14ac:dyDescent="0.4">
      <c r="B67" s="38" t="s">
        <v>95</v>
      </c>
      <c r="C67" s="38">
        <f t="shared" ref="C67:AF67" si="20">IF(OR(C$56="日",C$56="祝日"),0,SUM(C$30:C$35))</f>
        <v>1440</v>
      </c>
      <c r="D67" s="38">
        <f t="shared" ca="1" si="20"/>
        <v>442</v>
      </c>
      <c r="E67" s="38">
        <f t="shared" ca="1" si="20"/>
        <v>0</v>
      </c>
      <c r="F67" s="38">
        <f t="shared" ca="1" si="20"/>
        <v>1869</v>
      </c>
      <c r="G67" s="38">
        <f t="shared" ca="1" si="20"/>
        <v>1416</v>
      </c>
      <c r="H67" s="38">
        <f t="shared" ca="1" si="20"/>
        <v>1248</v>
      </c>
      <c r="I67" s="38">
        <f t="shared" ca="1" si="20"/>
        <v>1251</v>
      </c>
      <c r="J67" s="38">
        <f t="shared" ca="1" si="20"/>
        <v>1159</v>
      </c>
      <c r="K67" s="38">
        <f t="shared" ca="1" si="20"/>
        <v>384</v>
      </c>
      <c r="L67" s="38">
        <f t="shared" ca="1" si="20"/>
        <v>0</v>
      </c>
      <c r="M67" s="38">
        <f t="shared" ca="1" si="20"/>
        <v>1167</v>
      </c>
      <c r="N67" s="38">
        <f t="shared" ca="1" si="20"/>
        <v>1172</v>
      </c>
      <c r="O67" s="38">
        <f t="shared" ca="1" si="20"/>
        <v>1233</v>
      </c>
      <c r="P67" s="38">
        <f t="shared" ca="1" si="20"/>
        <v>1243</v>
      </c>
      <c r="Q67" s="38">
        <f t="shared" ca="1" si="20"/>
        <v>1243</v>
      </c>
      <c r="R67" s="38">
        <f t="shared" ca="1" si="20"/>
        <v>374</v>
      </c>
      <c r="S67" s="38">
        <f t="shared" ca="1" si="20"/>
        <v>0</v>
      </c>
      <c r="T67" s="38">
        <f t="shared" ca="1" si="20"/>
        <v>1228</v>
      </c>
      <c r="U67" s="38">
        <f t="shared" ca="1" si="20"/>
        <v>1203</v>
      </c>
      <c r="V67" s="38">
        <f t="shared" ca="1" si="20"/>
        <v>1680</v>
      </c>
      <c r="W67" s="38">
        <f t="shared" ca="1" si="20"/>
        <v>1143</v>
      </c>
      <c r="X67" s="38">
        <f t="shared" ca="1" si="20"/>
        <v>1128</v>
      </c>
      <c r="Y67" s="38">
        <f t="shared" ca="1" si="20"/>
        <v>364</v>
      </c>
      <c r="Z67" s="38">
        <f t="shared" ca="1" si="20"/>
        <v>0</v>
      </c>
      <c r="AA67" s="38">
        <f t="shared" ca="1" si="20"/>
        <v>1183</v>
      </c>
      <c r="AB67" s="38">
        <f t="shared" ca="1" si="20"/>
        <v>1164</v>
      </c>
      <c r="AC67" s="38">
        <f t="shared" ca="1" si="20"/>
        <v>1224</v>
      </c>
      <c r="AD67" s="38">
        <f t="shared" ca="1" si="20"/>
        <v>1131</v>
      </c>
      <c r="AE67" s="38">
        <f t="shared" ca="1" si="20"/>
        <v>0</v>
      </c>
      <c r="AF67" s="38">
        <f t="shared" ca="1" si="20"/>
        <v>0</v>
      </c>
      <c r="AG67" s="38">
        <f ca="1">SUM(C67:AF67)</f>
        <v>27089</v>
      </c>
    </row>
    <row r="68" spans="2:33" hidden="1" x14ac:dyDescent="0.4">
      <c r="B68" s="37" t="s">
        <v>91</v>
      </c>
      <c r="C68" s="37">
        <f t="shared" ref="C68:AF68" si="21">IF(OR(C$56="日",C$56="祝日"),0,SUM(C$20:C$47)-SUM(C$30:C$35))</f>
        <v>4800</v>
      </c>
      <c r="D68" s="37">
        <f t="shared" ca="1" si="21"/>
        <v>1524</v>
      </c>
      <c r="E68" s="37">
        <f t="shared" ca="1" si="21"/>
        <v>0</v>
      </c>
      <c r="F68" s="37">
        <f t="shared" ca="1" si="21"/>
        <v>5374</v>
      </c>
      <c r="G68" s="37">
        <f t="shared" ca="1" si="21"/>
        <v>4716</v>
      </c>
      <c r="H68" s="37">
        <f t="shared" ca="1" si="21"/>
        <v>3998</v>
      </c>
      <c r="I68" s="37">
        <f t="shared" ca="1" si="21"/>
        <v>3791</v>
      </c>
      <c r="J68" s="37">
        <f t="shared" ca="1" si="21"/>
        <v>3543</v>
      </c>
      <c r="K68" s="37">
        <f t="shared" ca="1" si="21"/>
        <v>1406</v>
      </c>
      <c r="L68" s="37">
        <f t="shared" ca="1" si="21"/>
        <v>0</v>
      </c>
      <c r="M68" s="37">
        <f t="shared" ca="1" si="21"/>
        <v>3400</v>
      </c>
      <c r="N68" s="37">
        <f t="shared" ca="1" si="21"/>
        <v>3398</v>
      </c>
      <c r="O68" s="37">
        <f t="shared" ca="1" si="21"/>
        <v>3399</v>
      </c>
      <c r="P68" s="37">
        <f t="shared" ca="1" si="21"/>
        <v>3576</v>
      </c>
      <c r="Q68" s="37">
        <f t="shared" ca="1" si="21"/>
        <v>3771</v>
      </c>
      <c r="R68" s="37">
        <f t="shared" ca="1" si="21"/>
        <v>1368</v>
      </c>
      <c r="S68" s="37">
        <f t="shared" ca="1" si="21"/>
        <v>0</v>
      </c>
      <c r="T68" s="37">
        <f t="shared" ca="1" si="21"/>
        <v>3534</v>
      </c>
      <c r="U68" s="37">
        <f t="shared" ca="1" si="21"/>
        <v>3482</v>
      </c>
      <c r="V68" s="37">
        <f t="shared" ca="1" si="21"/>
        <v>3634</v>
      </c>
      <c r="W68" s="37">
        <f t="shared" ca="1" si="21"/>
        <v>3707</v>
      </c>
      <c r="X68" s="37">
        <f t="shared" ca="1" si="21"/>
        <v>3300</v>
      </c>
      <c r="Y68" s="37">
        <f t="shared" ca="1" si="21"/>
        <v>1323</v>
      </c>
      <c r="Z68" s="37">
        <f t="shared" ca="1" si="21"/>
        <v>0</v>
      </c>
      <c r="AA68" s="37">
        <f t="shared" ca="1" si="21"/>
        <v>3384</v>
      </c>
      <c r="AB68" s="37">
        <f t="shared" ca="1" si="21"/>
        <v>3432</v>
      </c>
      <c r="AC68" s="37">
        <f t="shared" ca="1" si="21"/>
        <v>3463</v>
      </c>
      <c r="AD68" s="37">
        <f t="shared" ca="1" si="21"/>
        <v>3371</v>
      </c>
      <c r="AE68" s="37">
        <f t="shared" ca="1" si="21"/>
        <v>0</v>
      </c>
      <c r="AF68" s="37">
        <f t="shared" ca="1" si="21"/>
        <v>0</v>
      </c>
      <c r="AG68" s="37">
        <f ca="1">SUM(C68:AF68)</f>
        <v>80694</v>
      </c>
    </row>
    <row r="69" spans="2:33" hidden="1" x14ac:dyDescent="0.4">
      <c r="B69" s="38" t="s">
        <v>92</v>
      </c>
      <c r="C69" s="38">
        <f t="shared" ref="C69:AF69" si="22">IF(OR(C$56="日",C$56="祝日"),SUM(C$4:C$51),SUM(C$4:C$51)-SUM(C$20:C$47))</f>
        <v>2016</v>
      </c>
      <c r="D69" s="38">
        <f t="shared" ca="1" si="22"/>
        <v>1224</v>
      </c>
      <c r="E69" s="38">
        <f t="shared" ca="1" si="22"/>
        <v>3376</v>
      </c>
      <c r="F69" s="38">
        <f t="shared" ca="1" si="22"/>
        <v>2029</v>
      </c>
      <c r="G69" s="38">
        <f t="shared" ca="1" si="22"/>
        <v>2008</v>
      </c>
      <c r="H69" s="38">
        <f t="shared" ca="1" si="22"/>
        <v>1777</v>
      </c>
      <c r="I69" s="38">
        <f t="shared" ca="1" si="22"/>
        <v>1498</v>
      </c>
      <c r="J69" s="38">
        <f t="shared" ca="1" si="22"/>
        <v>1435</v>
      </c>
      <c r="K69" s="38">
        <f t="shared" ca="1" si="22"/>
        <v>1183</v>
      </c>
      <c r="L69" s="38">
        <f t="shared" ca="1" si="22"/>
        <v>2969</v>
      </c>
      <c r="M69" s="38">
        <f t="shared" ca="1" si="22"/>
        <v>1315</v>
      </c>
      <c r="N69" s="38">
        <f t="shared" ca="1" si="22"/>
        <v>1284</v>
      </c>
      <c r="O69" s="38">
        <f t="shared" ca="1" si="22"/>
        <v>1301</v>
      </c>
      <c r="P69" s="38">
        <f t="shared" ca="1" si="22"/>
        <v>1349</v>
      </c>
      <c r="Q69" s="38">
        <f t="shared" ca="1" si="22"/>
        <v>1442</v>
      </c>
      <c r="R69" s="38">
        <f t="shared" ca="1" si="22"/>
        <v>1179</v>
      </c>
      <c r="S69" s="38">
        <f t="shared" ca="1" si="22"/>
        <v>2920</v>
      </c>
      <c r="T69" s="38">
        <f t="shared" ca="1" si="22"/>
        <v>1301</v>
      </c>
      <c r="U69" s="38">
        <f t="shared" ca="1" si="22"/>
        <v>1310</v>
      </c>
      <c r="V69" s="38">
        <f t="shared" ca="1" si="22"/>
        <v>1363</v>
      </c>
      <c r="W69" s="38">
        <f t="shared" ca="1" si="22"/>
        <v>1344</v>
      </c>
      <c r="X69" s="38">
        <f t="shared" ca="1" si="22"/>
        <v>1301</v>
      </c>
      <c r="Y69" s="38">
        <f t="shared" ca="1" si="22"/>
        <v>1159</v>
      </c>
      <c r="Z69" s="38">
        <f t="shared" ca="1" si="22"/>
        <v>2835</v>
      </c>
      <c r="AA69" s="38">
        <f t="shared" ca="1" si="22"/>
        <v>1294</v>
      </c>
      <c r="AB69" s="38">
        <f t="shared" ca="1" si="22"/>
        <v>1286</v>
      </c>
      <c r="AC69" s="38">
        <f t="shared" ca="1" si="22"/>
        <v>1282</v>
      </c>
      <c r="AD69" s="38">
        <f t="shared" ca="1" si="22"/>
        <v>1332</v>
      </c>
      <c r="AE69" s="38">
        <f t="shared" ca="1" si="22"/>
        <v>2878</v>
      </c>
      <c r="AF69" s="38">
        <f t="shared" ca="1" si="22"/>
        <v>2853</v>
      </c>
      <c r="AG69" s="38">
        <f ca="1">SUM(C69:AF69)</f>
        <v>51843</v>
      </c>
    </row>
    <row r="70" spans="2:33" hidden="1" x14ac:dyDescent="0.4"/>
    <row r="71" spans="2:33" hidden="1" x14ac:dyDescent="0.4">
      <c r="B71" s="38" t="s">
        <v>96</v>
      </c>
      <c r="C71" s="38">
        <f t="shared" ref="C71:AF71" si="23">IF(OR(C$56="日",C$56="祝日"),0,SUM(C$24:C$37))</f>
        <v>3621</v>
      </c>
      <c r="D71" s="38">
        <f t="shared" ca="1" si="23"/>
        <v>1015</v>
      </c>
      <c r="E71" s="38">
        <f t="shared" ca="1" si="23"/>
        <v>0</v>
      </c>
      <c r="F71" s="38">
        <f t="shared" ca="1" si="23"/>
        <v>4366</v>
      </c>
      <c r="G71" s="38">
        <f t="shared" ca="1" si="23"/>
        <v>3521</v>
      </c>
      <c r="H71" s="38">
        <f t="shared" ca="1" si="23"/>
        <v>3026</v>
      </c>
      <c r="I71" s="38">
        <f t="shared" ca="1" si="23"/>
        <v>2935</v>
      </c>
      <c r="J71" s="38">
        <f t="shared" ca="1" si="23"/>
        <v>2732</v>
      </c>
      <c r="K71" s="38">
        <f t="shared" ca="1" si="23"/>
        <v>905</v>
      </c>
      <c r="L71" s="38">
        <f t="shared" ca="1" si="23"/>
        <v>0</v>
      </c>
      <c r="M71" s="38">
        <f t="shared" ca="1" si="23"/>
        <v>2657</v>
      </c>
      <c r="N71" s="38">
        <f t="shared" ca="1" si="23"/>
        <v>2674</v>
      </c>
      <c r="O71" s="38">
        <f t="shared" ca="1" si="23"/>
        <v>2750</v>
      </c>
      <c r="P71" s="38">
        <f t="shared" ca="1" si="23"/>
        <v>2839</v>
      </c>
      <c r="Q71" s="38">
        <f t="shared" ca="1" si="23"/>
        <v>2950</v>
      </c>
      <c r="R71" s="38">
        <f t="shared" ca="1" si="23"/>
        <v>879</v>
      </c>
      <c r="S71" s="38">
        <f t="shared" ca="1" si="23"/>
        <v>0</v>
      </c>
      <c r="T71" s="38">
        <f t="shared" ca="1" si="23"/>
        <v>2803</v>
      </c>
      <c r="U71" s="38">
        <f t="shared" ca="1" si="23"/>
        <v>2740</v>
      </c>
      <c r="V71" s="38">
        <f t="shared" ca="1" si="23"/>
        <v>3317</v>
      </c>
      <c r="W71" s="38">
        <f t="shared" ca="1" si="23"/>
        <v>2791</v>
      </c>
      <c r="X71" s="38">
        <f t="shared" ca="1" si="23"/>
        <v>2588</v>
      </c>
      <c r="Y71" s="38">
        <f t="shared" ca="1" si="23"/>
        <v>866</v>
      </c>
      <c r="Z71" s="38">
        <f t="shared" ca="1" si="23"/>
        <v>0</v>
      </c>
      <c r="AA71" s="38">
        <f t="shared" ca="1" si="23"/>
        <v>2702</v>
      </c>
      <c r="AB71" s="38">
        <f t="shared" ca="1" si="23"/>
        <v>2664</v>
      </c>
      <c r="AC71" s="38">
        <f t="shared" ca="1" si="23"/>
        <v>2779</v>
      </c>
      <c r="AD71" s="38">
        <f t="shared" ca="1" si="23"/>
        <v>2608</v>
      </c>
      <c r="AE71" s="38">
        <f t="shared" ca="1" si="23"/>
        <v>0</v>
      </c>
      <c r="AF71" s="38">
        <f t="shared" ca="1" si="23"/>
        <v>0</v>
      </c>
      <c r="AG71" s="38">
        <f ca="1">SUM(C71:AF71)</f>
        <v>62728</v>
      </c>
    </row>
    <row r="72" spans="2:33" hidden="1" x14ac:dyDescent="0.4">
      <c r="B72" s="37" t="s">
        <v>91</v>
      </c>
      <c r="C72" s="37">
        <f t="shared" ref="C72:AF72" si="24">IF(OR(C$56="日",C$56="祝日"),0,SUM(C$20:C$47)-SUM(C$24:C$37))</f>
        <v>2619</v>
      </c>
      <c r="D72" s="37">
        <f t="shared" ca="1" si="24"/>
        <v>951</v>
      </c>
      <c r="E72" s="37">
        <f t="shared" ca="1" si="24"/>
        <v>0</v>
      </c>
      <c r="F72" s="37">
        <f t="shared" ca="1" si="24"/>
        <v>2877</v>
      </c>
      <c r="G72" s="37">
        <f t="shared" ca="1" si="24"/>
        <v>2611</v>
      </c>
      <c r="H72" s="37">
        <f t="shared" ca="1" si="24"/>
        <v>2220</v>
      </c>
      <c r="I72" s="37">
        <f t="shared" ca="1" si="24"/>
        <v>2107</v>
      </c>
      <c r="J72" s="37">
        <f t="shared" ca="1" si="24"/>
        <v>1970</v>
      </c>
      <c r="K72" s="37">
        <f t="shared" ca="1" si="24"/>
        <v>885</v>
      </c>
      <c r="L72" s="37">
        <f t="shared" ca="1" si="24"/>
        <v>0</v>
      </c>
      <c r="M72" s="37">
        <f t="shared" ca="1" si="24"/>
        <v>1910</v>
      </c>
      <c r="N72" s="37">
        <f t="shared" ca="1" si="24"/>
        <v>1896</v>
      </c>
      <c r="O72" s="37">
        <f t="shared" ca="1" si="24"/>
        <v>1882</v>
      </c>
      <c r="P72" s="37">
        <f t="shared" ca="1" si="24"/>
        <v>1980</v>
      </c>
      <c r="Q72" s="37">
        <f t="shared" ca="1" si="24"/>
        <v>2064</v>
      </c>
      <c r="R72" s="37">
        <f t="shared" ca="1" si="24"/>
        <v>863</v>
      </c>
      <c r="S72" s="37">
        <f t="shared" ca="1" si="24"/>
        <v>0</v>
      </c>
      <c r="T72" s="37">
        <f t="shared" ca="1" si="24"/>
        <v>1959</v>
      </c>
      <c r="U72" s="37">
        <f t="shared" ca="1" si="24"/>
        <v>1945</v>
      </c>
      <c r="V72" s="37">
        <f t="shared" ca="1" si="24"/>
        <v>1997</v>
      </c>
      <c r="W72" s="37">
        <f t="shared" ca="1" si="24"/>
        <v>2059</v>
      </c>
      <c r="X72" s="37">
        <f t="shared" ca="1" si="24"/>
        <v>1840</v>
      </c>
      <c r="Y72" s="37">
        <f t="shared" ca="1" si="24"/>
        <v>821</v>
      </c>
      <c r="Z72" s="37">
        <f t="shared" ca="1" si="24"/>
        <v>0</v>
      </c>
      <c r="AA72" s="37">
        <f t="shared" ca="1" si="24"/>
        <v>1865</v>
      </c>
      <c r="AB72" s="37">
        <f t="shared" ca="1" si="24"/>
        <v>1932</v>
      </c>
      <c r="AC72" s="37">
        <f t="shared" ca="1" si="24"/>
        <v>1908</v>
      </c>
      <c r="AD72" s="37">
        <f t="shared" ca="1" si="24"/>
        <v>1894</v>
      </c>
      <c r="AE72" s="37">
        <f t="shared" ca="1" si="24"/>
        <v>0</v>
      </c>
      <c r="AF72" s="37">
        <f t="shared" ca="1" si="24"/>
        <v>0</v>
      </c>
      <c r="AG72" s="37">
        <f ca="1">SUM(C72:AF72)</f>
        <v>45055</v>
      </c>
    </row>
    <row r="73" spans="2:33" hidden="1" x14ac:dyDescent="0.4">
      <c r="B73" s="38" t="s">
        <v>92</v>
      </c>
      <c r="C73" s="38">
        <f t="shared" ref="C73:AF73" si="25">IF(OR(C$56="日",C$56="祝日"),SUM(C$4:C$51),SUM(C$4:C$51)-SUM(C$20:C$47))</f>
        <v>2016</v>
      </c>
      <c r="D73" s="38">
        <f t="shared" ca="1" si="25"/>
        <v>1224</v>
      </c>
      <c r="E73" s="38">
        <f t="shared" ca="1" si="25"/>
        <v>3376</v>
      </c>
      <c r="F73" s="38">
        <f t="shared" ca="1" si="25"/>
        <v>2029</v>
      </c>
      <c r="G73" s="38">
        <f t="shared" ca="1" si="25"/>
        <v>2008</v>
      </c>
      <c r="H73" s="38">
        <f t="shared" ca="1" si="25"/>
        <v>1777</v>
      </c>
      <c r="I73" s="38">
        <f t="shared" ca="1" si="25"/>
        <v>1498</v>
      </c>
      <c r="J73" s="38">
        <f t="shared" ca="1" si="25"/>
        <v>1435</v>
      </c>
      <c r="K73" s="38">
        <f t="shared" ca="1" si="25"/>
        <v>1183</v>
      </c>
      <c r="L73" s="38">
        <f t="shared" ca="1" si="25"/>
        <v>2969</v>
      </c>
      <c r="M73" s="38">
        <f t="shared" ca="1" si="25"/>
        <v>1315</v>
      </c>
      <c r="N73" s="38">
        <f t="shared" ca="1" si="25"/>
        <v>1284</v>
      </c>
      <c r="O73" s="38">
        <f t="shared" ca="1" si="25"/>
        <v>1301</v>
      </c>
      <c r="P73" s="38">
        <f t="shared" ca="1" si="25"/>
        <v>1349</v>
      </c>
      <c r="Q73" s="38">
        <f t="shared" ca="1" si="25"/>
        <v>1442</v>
      </c>
      <c r="R73" s="38">
        <f t="shared" ca="1" si="25"/>
        <v>1179</v>
      </c>
      <c r="S73" s="38">
        <f t="shared" ca="1" si="25"/>
        <v>2920</v>
      </c>
      <c r="T73" s="38">
        <f t="shared" ca="1" si="25"/>
        <v>1301</v>
      </c>
      <c r="U73" s="38">
        <f t="shared" ca="1" si="25"/>
        <v>1310</v>
      </c>
      <c r="V73" s="38">
        <f t="shared" ca="1" si="25"/>
        <v>1363</v>
      </c>
      <c r="W73" s="38">
        <f t="shared" ca="1" si="25"/>
        <v>1344</v>
      </c>
      <c r="X73" s="38">
        <f t="shared" ca="1" si="25"/>
        <v>1301</v>
      </c>
      <c r="Y73" s="38">
        <f t="shared" ca="1" si="25"/>
        <v>1159</v>
      </c>
      <c r="Z73" s="38">
        <f t="shared" ca="1" si="25"/>
        <v>2835</v>
      </c>
      <c r="AA73" s="38">
        <f t="shared" ca="1" si="25"/>
        <v>1294</v>
      </c>
      <c r="AB73" s="38">
        <f t="shared" ca="1" si="25"/>
        <v>1286</v>
      </c>
      <c r="AC73" s="38">
        <f t="shared" ca="1" si="25"/>
        <v>1282</v>
      </c>
      <c r="AD73" s="38">
        <f t="shared" ca="1" si="25"/>
        <v>1332</v>
      </c>
      <c r="AE73" s="38">
        <f t="shared" ca="1" si="25"/>
        <v>2878</v>
      </c>
      <c r="AF73" s="38">
        <f t="shared" ca="1" si="25"/>
        <v>2853</v>
      </c>
      <c r="AG73" s="38">
        <f ca="1">SUM(C73:AF73)</f>
        <v>51843</v>
      </c>
    </row>
    <row r="74" spans="2:33" hidden="1" x14ac:dyDescent="0.4"/>
    <row r="75" spans="2:33" hidden="1" x14ac:dyDescent="0.4"/>
    <row r="76" spans="2:33" hidden="1" x14ac:dyDescent="0.4"/>
    <row r="77" spans="2:33" hidden="1" x14ac:dyDescent="0.4"/>
    <row r="78" spans="2:33" hidden="1" x14ac:dyDescent="0.4"/>
  </sheetData>
  <mergeCells count="2">
    <mergeCell ref="A1:B1"/>
    <mergeCell ref="C1:E1"/>
  </mergeCells>
  <phoneticPr fontId="3"/>
  <conditionalFormatting sqref="C20:AF47">
    <cfRule type="expression" dxfId="68" priority="4">
      <formula>$A$2&lt;&gt;""</formula>
    </cfRule>
  </conditionalFormatting>
  <conditionalFormatting sqref="C55:AF57">
    <cfRule type="expression" dxfId="67" priority="1">
      <formula>WEEKDAY(C$2)=1</formula>
    </cfRule>
    <cfRule type="expression" dxfId="66" priority="2">
      <formula>WEEKDAY(C$2)=7</formula>
    </cfRule>
    <cfRule type="containsText" dxfId="65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44927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44927</v>
      </c>
      <c r="D2" s="11">
        <v>44928</v>
      </c>
      <c r="E2" s="11">
        <v>44929</v>
      </c>
      <c r="F2" s="11">
        <v>44930</v>
      </c>
      <c r="G2" s="11">
        <v>44931</v>
      </c>
      <c r="H2" s="11">
        <v>44932</v>
      </c>
      <c r="I2" s="11">
        <v>44933</v>
      </c>
      <c r="J2" s="11">
        <v>44934</v>
      </c>
      <c r="K2" s="11">
        <v>44935</v>
      </c>
      <c r="L2" s="11">
        <v>44936</v>
      </c>
      <c r="M2" s="11">
        <v>44937</v>
      </c>
      <c r="N2" s="11">
        <v>44938</v>
      </c>
      <c r="O2" s="11">
        <v>44939</v>
      </c>
      <c r="P2" s="11">
        <v>44940</v>
      </c>
      <c r="Q2" s="11">
        <v>44941</v>
      </c>
      <c r="R2" s="11">
        <v>44942</v>
      </c>
      <c r="S2" s="11">
        <v>44943</v>
      </c>
      <c r="T2" s="11">
        <v>44944</v>
      </c>
      <c r="U2" s="11">
        <v>44945</v>
      </c>
      <c r="V2" s="11">
        <v>44946</v>
      </c>
      <c r="W2" s="11">
        <v>44947</v>
      </c>
      <c r="X2" s="11">
        <v>44948</v>
      </c>
      <c r="Y2" s="11">
        <v>44949</v>
      </c>
      <c r="Z2" s="11">
        <v>44950</v>
      </c>
      <c r="AA2" s="11">
        <v>44951</v>
      </c>
      <c r="AB2" s="11">
        <v>44952</v>
      </c>
      <c r="AC2" s="11">
        <v>44953</v>
      </c>
      <c r="AD2" s="11">
        <v>44954</v>
      </c>
      <c r="AE2" s="11">
        <v>44955</v>
      </c>
      <c r="AF2" s="11">
        <v>44956</v>
      </c>
      <c r="AG2" s="11">
        <v>44957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44927</v>
      </c>
      <c r="D3" s="18">
        <v>44928</v>
      </c>
      <c r="E3" s="18">
        <v>44929</v>
      </c>
      <c r="F3" s="18">
        <v>44930</v>
      </c>
      <c r="G3" s="18">
        <v>44931</v>
      </c>
      <c r="H3" s="18">
        <v>44932</v>
      </c>
      <c r="I3" s="18">
        <v>44933</v>
      </c>
      <c r="J3" s="18">
        <v>44934</v>
      </c>
      <c r="K3" s="18">
        <v>44935</v>
      </c>
      <c r="L3" s="18">
        <v>44936</v>
      </c>
      <c r="M3" s="18">
        <v>44937</v>
      </c>
      <c r="N3" s="18">
        <v>44938</v>
      </c>
      <c r="O3" s="18">
        <v>44939</v>
      </c>
      <c r="P3" s="18">
        <v>44940</v>
      </c>
      <c r="Q3" s="18">
        <v>44941</v>
      </c>
      <c r="R3" s="18">
        <v>44942</v>
      </c>
      <c r="S3" s="18">
        <v>44943</v>
      </c>
      <c r="T3" s="18">
        <v>44944</v>
      </c>
      <c r="U3" s="18">
        <v>44945</v>
      </c>
      <c r="V3" s="18">
        <v>44946</v>
      </c>
      <c r="W3" s="18">
        <v>44947</v>
      </c>
      <c r="X3" s="18">
        <v>44948</v>
      </c>
      <c r="Y3" s="18">
        <v>44949</v>
      </c>
      <c r="Z3" s="18">
        <v>44950</v>
      </c>
      <c r="AA3" s="18">
        <v>44951</v>
      </c>
      <c r="AB3" s="18">
        <v>44952</v>
      </c>
      <c r="AC3" s="18">
        <v>44953</v>
      </c>
      <c r="AD3" s="18">
        <v>44954</v>
      </c>
      <c r="AE3" s="18">
        <v>44955</v>
      </c>
      <c r="AF3" s="18">
        <v>44956</v>
      </c>
      <c r="AG3" s="19">
        <v>44957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62</v>
      </c>
      <c r="D4" s="22">
        <v>56</v>
      </c>
      <c r="E4" s="22">
        <v>57</v>
      </c>
      <c r="F4" s="22">
        <v>60</v>
      </c>
      <c r="G4" s="22">
        <v>60</v>
      </c>
      <c r="H4" s="22">
        <v>62</v>
      </c>
      <c r="I4" s="22">
        <v>65</v>
      </c>
      <c r="J4" s="22">
        <v>62</v>
      </c>
      <c r="K4" s="22">
        <v>60</v>
      </c>
      <c r="L4" s="22">
        <v>57</v>
      </c>
      <c r="M4" s="22">
        <v>67</v>
      </c>
      <c r="N4" s="22">
        <v>65</v>
      </c>
      <c r="O4" s="22">
        <v>64</v>
      </c>
      <c r="P4" s="22">
        <v>67</v>
      </c>
      <c r="Q4" s="22">
        <v>63</v>
      </c>
      <c r="R4" s="22">
        <v>62</v>
      </c>
      <c r="S4" s="22">
        <v>64</v>
      </c>
      <c r="T4" s="22">
        <v>60</v>
      </c>
      <c r="U4" s="22">
        <v>60</v>
      </c>
      <c r="V4" s="22">
        <v>62</v>
      </c>
      <c r="W4" s="22">
        <v>65</v>
      </c>
      <c r="X4" s="22">
        <v>62</v>
      </c>
      <c r="Y4" s="22">
        <v>62</v>
      </c>
      <c r="Z4" s="22">
        <v>65</v>
      </c>
      <c r="AA4" s="22">
        <v>60</v>
      </c>
      <c r="AB4" s="22">
        <v>65</v>
      </c>
      <c r="AC4" s="22">
        <v>65</v>
      </c>
      <c r="AD4" s="22">
        <v>62</v>
      </c>
      <c r="AE4" s="22">
        <v>62</v>
      </c>
      <c r="AF4" s="22">
        <v>55</v>
      </c>
      <c r="AG4" s="23">
        <v>60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60</v>
      </c>
      <c r="D5" s="22">
        <v>57</v>
      </c>
      <c r="E5" s="22">
        <v>60</v>
      </c>
      <c r="F5" s="22">
        <v>62</v>
      </c>
      <c r="G5" s="22">
        <v>60</v>
      </c>
      <c r="H5" s="22">
        <v>58</v>
      </c>
      <c r="I5" s="22">
        <v>60</v>
      </c>
      <c r="J5" s="22">
        <v>63</v>
      </c>
      <c r="K5" s="22">
        <v>60</v>
      </c>
      <c r="L5" s="22">
        <v>58</v>
      </c>
      <c r="M5" s="22">
        <v>62</v>
      </c>
      <c r="N5" s="22">
        <v>62</v>
      </c>
      <c r="O5" s="22">
        <v>63</v>
      </c>
      <c r="P5" s="22">
        <v>62</v>
      </c>
      <c r="Q5" s="22">
        <v>60</v>
      </c>
      <c r="R5" s="22">
        <v>65</v>
      </c>
      <c r="S5" s="22">
        <v>63</v>
      </c>
      <c r="T5" s="22">
        <v>60</v>
      </c>
      <c r="U5" s="22">
        <v>60</v>
      </c>
      <c r="V5" s="22">
        <v>65</v>
      </c>
      <c r="W5" s="22">
        <v>60</v>
      </c>
      <c r="X5" s="22">
        <v>63</v>
      </c>
      <c r="Y5" s="22">
        <v>63</v>
      </c>
      <c r="Z5" s="22">
        <v>65</v>
      </c>
      <c r="AA5" s="22">
        <v>60</v>
      </c>
      <c r="AB5" s="22">
        <v>64</v>
      </c>
      <c r="AC5" s="22">
        <v>58</v>
      </c>
      <c r="AD5" s="22">
        <v>65</v>
      </c>
      <c r="AE5" s="22">
        <v>60</v>
      </c>
      <c r="AF5" s="22">
        <v>58</v>
      </c>
      <c r="AG5" s="23">
        <v>62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63</v>
      </c>
      <c r="D6" s="22">
        <v>60</v>
      </c>
      <c r="E6" s="22">
        <v>60</v>
      </c>
      <c r="F6" s="22">
        <v>65</v>
      </c>
      <c r="G6" s="22">
        <v>60</v>
      </c>
      <c r="H6" s="22">
        <v>60</v>
      </c>
      <c r="I6" s="22">
        <v>60</v>
      </c>
      <c r="J6" s="22">
        <v>62</v>
      </c>
      <c r="K6" s="22">
        <v>65</v>
      </c>
      <c r="L6" s="22">
        <v>57</v>
      </c>
      <c r="M6" s="22">
        <v>63</v>
      </c>
      <c r="N6" s="22">
        <v>65</v>
      </c>
      <c r="O6" s="22">
        <v>62</v>
      </c>
      <c r="P6" s="22">
        <v>58</v>
      </c>
      <c r="Q6" s="22">
        <v>62</v>
      </c>
      <c r="R6" s="22">
        <v>65</v>
      </c>
      <c r="S6" s="22">
        <v>62</v>
      </c>
      <c r="T6" s="22">
        <v>60</v>
      </c>
      <c r="U6" s="22">
        <v>62</v>
      </c>
      <c r="V6" s="22">
        <v>65</v>
      </c>
      <c r="W6" s="22">
        <v>63</v>
      </c>
      <c r="X6" s="22">
        <v>60</v>
      </c>
      <c r="Y6" s="22">
        <v>60</v>
      </c>
      <c r="Z6" s="22">
        <v>64</v>
      </c>
      <c r="AA6" s="22">
        <v>60</v>
      </c>
      <c r="AB6" s="22">
        <v>63</v>
      </c>
      <c r="AC6" s="22">
        <v>57</v>
      </c>
      <c r="AD6" s="22">
        <v>62</v>
      </c>
      <c r="AE6" s="22">
        <v>56</v>
      </c>
      <c r="AF6" s="22">
        <v>57</v>
      </c>
      <c r="AG6" s="23">
        <v>60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60</v>
      </c>
      <c r="D7" s="22">
        <v>60</v>
      </c>
      <c r="E7" s="22">
        <v>58</v>
      </c>
      <c r="F7" s="22">
        <v>60</v>
      </c>
      <c r="G7" s="22">
        <v>60</v>
      </c>
      <c r="H7" s="22">
        <v>60</v>
      </c>
      <c r="I7" s="22">
        <v>60</v>
      </c>
      <c r="J7" s="22">
        <v>62</v>
      </c>
      <c r="K7" s="22">
        <v>60</v>
      </c>
      <c r="L7" s="22">
        <v>60</v>
      </c>
      <c r="M7" s="22">
        <v>57</v>
      </c>
      <c r="N7" s="22">
        <v>65</v>
      </c>
      <c r="O7" s="22">
        <v>65</v>
      </c>
      <c r="P7" s="22">
        <v>60</v>
      </c>
      <c r="Q7" s="22">
        <v>63</v>
      </c>
      <c r="R7" s="22">
        <v>65</v>
      </c>
      <c r="S7" s="22">
        <v>63</v>
      </c>
      <c r="T7" s="22">
        <v>60</v>
      </c>
      <c r="U7" s="22">
        <v>63</v>
      </c>
      <c r="V7" s="22">
        <v>62</v>
      </c>
      <c r="W7" s="22">
        <v>62</v>
      </c>
      <c r="X7" s="22">
        <v>62</v>
      </c>
      <c r="Y7" s="22">
        <v>57</v>
      </c>
      <c r="Z7" s="22">
        <v>60</v>
      </c>
      <c r="AA7" s="22">
        <v>60</v>
      </c>
      <c r="AB7" s="22">
        <v>62</v>
      </c>
      <c r="AC7" s="22">
        <v>63</v>
      </c>
      <c r="AD7" s="22">
        <v>65</v>
      </c>
      <c r="AE7" s="22">
        <v>60</v>
      </c>
      <c r="AF7" s="22">
        <v>60</v>
      </c>
      <c r="AG7" s="23">
        <v>58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57</v>
      </c>
      <c r="D8" s="22">
        <v>63</v>
      </c>
      <c r="E8" s="22">
        <v>58</v>
      </c>
      <c r="F8" s="22">
        <v>60</v>
      </c>
      <c r="G8" s="22">
        <v>63</v>
      </c>
      <c r="H8" s="22">
        <v>62</v>
      </c>
      <c r="I8" s="22">
        <v>58</v>
      </c>
      <c r="J8" s="22">
        <v>60</v>
      </c>
      <c r="K8" s="22">
        <v>62</v>
      </c>
      <c r="L8" s="22">
        <v>63</v>
      </c>
      <c r="M8" s="22">
        <v>60</v>
      </c>
      <c r="N8" s="22">
        <v>62</v>
      </c>
      <c r="O8" s="22">
        <v>62</v>
      </c>
      <c r="P8" s="22">
        <v>62</v>
      </c>
      <c r="Q8" s="22">
        <v>60</v>
      </c>
      <c r="R8" s="22">
        <v>62</v>
      </c>
      <c r="S8" s="22">
        <v>64</v>
      </c>
      <c r="T8" s="22">
        <v>60</v>
      </c>
      <c r="U8" s="22">
        <v>62</v>
      </c>
      <c r="V8" s="22">
        <v>63</v>
      </c>
      <c r="W8" s="22">
        <v>62</v>
      </c>
      <c r="X8" s="22">
        <v>63</v>
      </c>
      <c r="Y8" s="22">
        <v>63</v>
      </c>
      <c r="Z8" s="22">
        <v>60</v>
      </c>
      <c r="AA8" s="22">
        <v>60</v>
      </c>
      <c r="AB8" s="22">
        <v>60</v>
      </c>
      <c r="AC8" s="22">
        <v>62</v>
      </c>
      <c r="AD8" s="22">
        <v>60</v>
      </c>
      <c r="AE8" s="22">
        <v>57</v>
      </c>
      <c r="AF8" s="22">
        <v>60</v>
      </c>
      <c r="AG8" s="23">
        <v>60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60</v>
      </c>
      <c r="D9" s="22">
        <v>57</v>
      </c>
      <c r="E9" s="22">
        <v>60</v>
      </c>
      <c r="F9" s="22">
        <v>58</v>
      </c>
      <c r="G9" s="22">
        <v>62</v>
      </c>
      <c r="H9" s="22">
        <v>62</v>
      </c>
      <c r="I9" s="22">
        <v>60</v>
      </c>
      <c r="J9" s="22">
        <v>60</v>
      </c>
      <c r="K9" s="22">
        <v>60</v>
      </c>
      <c r="L9" s="22">
        <v>62</v>
      </c>
      <c r="M9" s="22">
        <v>63</v>
      </c>
      <c r="N9" s="22">
        <v>65</v>
      </c>
      <c r="O9" s="22">
        <v>65</v>
      </c>
      <c r="P9" s="22">
        <v>65</v>
      </c>
      <c r="Q9" s="22">
        <v>62</v>
      </c>
      <c r="R9" s="22">
        <v>65</v>
      </c>
      <c r="S9" s="22">
        <v>63</v>
      </c>
      <c r="T9" s="22">
        <v>60</v>
      </c>
      <c r="U9" s="22">
        <v>65</v>
      </c>
      <c r="V9" s="22">
        <v>65</v>
      </c>
      <c r="W9" s="22">
        <v>58</v>
      </c>
      <c r="X9" s="22">
        <v>62</v>
      </c>
      <c r="Y9" s="22">
        <v>57</v>
      </c>
      <c r="Z9" s="22">
        <v>63</v>
      </c>
      <c r="AA9" s="22">
        <v>60</v>
      </c>
      <c r="AB9" s="22">
        <v>60</v>
      </c>
      <c r="AC9" s="22">
        <v>60</v>
      </c>
      <c r="AD9" s="22">
        <v>60</v>
      </c>
      <c r="AE9" s="22">
        <v>60</v>
      </c>
      <c r="AF9" s="22">
        <v>60</v>
      </c>
      <c r="AG9" s="23">
        <v>62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58</v>
      </c>
      <c r="D10" s="22">
        <v>60</v>
      </c>
      <c r="E10" s="22">
        <v>57</v>
      </c>
      <c r="F10" s="22">
        <v>60</v>
      </c>
      <c r="G10" s="22">
        <v>62</v>
      </c>
      <c r="H10" s="22">
        <v>60</v>
      </c>
      <c r="I10" s="22">
        <v>62</v>
      </c>
      <c r="J10" s="22">
        <v>60</v>
      </c>
      <c r="K10" s="22">
        <v>65</v>
      </c>
      <c r="L10" s="22">
        <v>60</v>
      </c>
      <c r="M10" s="22">
        <v>62</v>
      </c>
      <c r="N10" s="22">
        <v>63</v>
      </c>
      <c r="O10" s="22">
        <v>63</v>
      </c>
      <c r="P10" s="22">
        <v>62</v>
      </c>
      <c r="Q10" s="22">
        <v>60</v>
      </c>
      <c r="R10" s="22">
        <v>65</v>
      </c>
      <c r="S10" s="22">
        <v>62</v>
      </c>
      <c r="T10" s="22">
        <v>63</v>
      </c>
      <c r="U10" s="22">
        <v>62</v>
      </c>
      <c r="V10" s="22">
        <v>62</v>
      </c>
      <c r="W10" s="22">
        <v>58</v>
      </c>
      <c r="X10" s="22">
        <v>62</v>
      </c>
      <c r="Y10" s="22">
        <v>65</v>
      </c>
      <c r="Z10" s="22">
        <v>60</v>
      </c>
      <c r="AA10" s="22">
        <v>58</v>
      </c>
      <c r="AB10" s="22">
        <v>60</v>
      </c>
      <c r="AC10" s="22">
        <v>65</v>
      </c>
      <c r="AD10" s="22">
        <v>62</v>
      </c>
      <c r="AE10" s="22">
        <v>58</v>
      </c>
      <c r="AF10" s="22">
        <v>60</v>
      </c>
      <c r="AG10" s="23">
        <v>63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58</v>
      </c>
      <c r="D11" s="22">
        <v>60</v>
      </c>
      <c r="E11" s="22">
        <v>58</v>
      </c>
      <c r="F11" s="22">
        <v>60</v>
      </c>
      <c r="G11" s="22">
        <v>63</v>
      </c>
      <c r="H11" s="22">
        <v>60</v>
      </c>
      <c r="I11" s="22">
        <v>62</v>
      </c>
      <c r="J11" s="22">
        <v>58</v>
      </c>
      <c r="K11" s="22">
        <v>63</v>
      </c>
      <c r="L11" s="22">
        <v>55</v>
      </c>
      <c r="M11" s="22">
        <v>58</v>
      </c>
      <c r="N11" s="22">
        <v>62</v>
      </c>
      <c r="O11" s="22">
        <v>64</v>
      </c>
      <c r="P11" s="22">
        <v>63</v>
      </c>
      <c r="Q11" s="22">
        <v>62</v>
      </c>
      <c r="R11" s="22">
        <v>62</v>
      </c>
      <c r="S11" s="22">
        <v>65</v>
      </c>
      <c r="T11" s="22">
        <v>57</v>
      </c>
      <c r="U11" s="22">
        <v>63</v>
      </c>
      <c r="V11" s="22">
        <v>62</v>
      </c>
      <c r="W11" s="22">
        <v>62</v>
      </c>
      <c r="X11" s="22">
        <v>65</v>
      </c>
      <c r="Y11" s="22">
        <v>62</v>
      </c>
      <c r="Z11" s="22">
        <v>60</v>
      </c>
      <c r="AA11" s="22">
        <v>62</v>
      </c>
      <c r="AB11" s="22">
        <v>63</v>
      </c>
      <c r="AC11" s="22">
        <v>62</v>
      </c>
      <c r="AD11" s="22">
        <v>58</v>
      </c>
      <c r="AE11" s="22">
        <v>62</v>
      </c>
      <c r="AF11" s="22">
        <v>58</v>
      </c>
      <c r="AG11" s="23">
        <v>62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57</v>
      </c>
      <c r="D12" s="22">
        <v>58</v>
      </c>
      <c r="E12" s="22">
        <v>60</v>
      </c>
      <c r="F12" s="22">
        <v>60</v>
      </c>
      <c r="G12" s="22">
        <v>65</v>
      </c>
      <c r="H12" s="22">
        <v>60</v>
      </c>
      <c r="I12" s="22">
        <v>65</v>
      </c>
      <c r="J12" s="22">
        <v>60</v>
      </c>
      <c r="K12" s="22">
        <v>62</v>
      </c>
      <c r="L12" s="22">
        <v>60</v>
      </c>
      <c r="M12" s="22">
        <v>62</v>
      </c>
      <c r="N12" s="22">
        <v>60</v>
      </c>
      <c r="O12" s="22">
        <v>63</v>
      </c>
      <c r="P12" s="22">
        <v>62</v>
      </c>
      <c r="Q12" s="22">
        <v>60</v>
      </c>
      <c r="R12" s="22">
        <v>62</v>
      </c>
      <c r="S12" s="22">
        <v>62</v>
      </c>
      <c r="T12" s="22">
        <v>65</v>
      </c>
      <c r="U12" s="22">
        <v>60</v>
      </c>
      <c r="V12" s="22">
        <v>63</v>
      </c>
      <c r="W12" s="22">
        <v>58</v>
      </c>
      <c r="X12" s="22">
        <v>63</v>
      </c>
      <c r="Y12" s="22">
        <v>63</v>
      </c>
      <c r="Z12" s="22">
        <v>60</v>
      </c>
      <c r="AA12" s="22">
        <v>60</v>
      </c>
      <c r="AB12" s="22">
        <v>60</v>
      </c>
      <c r="AC12" s="22">
        <v>60</v>
      </c>
      <c r="AD12" s="22">
        <v>65</v>
      </c>
      <c r="AE12" s="22">
        <v>58</v>
      </c>
      <c r="AF12" s="22">
        <v>58</v>
      </c>
      <c r="AG12" s="23">
        <v>65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60</v>
      </c>
      <c r="D13" s="22">
        <v>57</v>
      </c>
      <c r="E13" s="22">
        <v>60</v>
      </c>
      <c r="F13" s="22">
        <v>60</v>
      </c>
      <c r="G13" s="22">
        <v>64</v>
      </c>
      <c r="H13" s="22">
        <v>60</v>
      </c>
      <c r="I13" s="22">
        <v>63</v>
      </c>
      <c r="J13" s="22">
        <v>60</v>
      </c>
      <c r="K13" s="22">
        <v>60</v>
      </c>
      <c r="L13" s="22">
        <v>58</v>
      </c>
      <c r="M13" s="22">
        <v>63</v>
      </c>
      <c r="N13" s="22">
        <v>58</v>
      </c>
      <c r="O13" s="22">
        <v>62</v>
      </c>
      <c r="P13" s="22">
        <v>58</v>
      </c>
      <c r="Q13" s="22">
        <v>63</v>
      </c>
      <c r="R13" s="22">
        <v>60</v>
      </c>
      <c r="S13" s="22">
        <v>65</v>
      </c>
      <c r="T13" s="22">
        <v>62</v>
      </c>
      <c r="U13" s="22">
        <v>62</v>
      </c>
      <c r="V13" s="22">
        <v>62</v>
      </c>
      <c r="W13" s="22">
        <v>57</v>
      </c>
      <c r="X13" s="22">
        <v>62</v>
      </c>
      <c r="Y13" s="22">
        <v>62</v>
      </c>
      <c r="Z13" s="22">
        <v>60</v>
      </c>
      <c r="AA13" s="22">
        <v>60</v>
      </c>
      <c r="AB13" s="22">
        <v>60</v>
      </c>
      <c r="AC13" s="22">
        <v>60</v>
      </c>
      <c r="AD13" s="22">
        <v>57</v>
      </c>
      <c r="AE13" s="22">
        <v>57</v>
      </c>
      <c r="AF13" s="22">
        <v>57</v>
      </c>
      <c r="AG13" s="23">
        <v>60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58</v>
      </c>
      <c r="D14" s="22">
        <v>58</v>
      </c>
      <c r="E14" s="22">
        <v>60</v>
      </c>
      <c r="F14" s="22">
        <v>132</v>
      </c>
      <c r="G14" s="22">
        <v>144</v>
      </c>
      <c r="H14" s="22">
        <v>123</v>
      </c>
      <c r="I14" s="22">
        <v>57</v>
      </c>
      <c r="J14" s="22">
        <v>62</v>
      </c>
      <c r="K14" s="22">
        <v>60</v>
      </c>
      <c r="L14" s="22">
        <v>125</v>
      </c>
      <c r="M14" s="22">
        <v>134</v>
      </c>
      <c r="N14" s="22">
        <v>117</v>
      </c>
      <c r="O14" s="22">
        <v>132</v>
      </c>
      <c r="P14" s="22">
        <v>57</v>
      </c>
      <c r="Q14" s="22">
        <v>57</v>
      </c>
      <c r="R14" s="22">
        <v>120</v>
      </c>
      <c r="S14" s="22">
        <v>142</v>
      </c>
      <c r="T14" s="22">
        <v>80</v>
      </c>
      <c r="U14" s="22">
        <v>132</v>
      </c>
      <c r="V14" s="22">
        <v>127</v>
      </c>
      <c r="W14" s="22">
        <v>60</v>
      </c>
      <c r="X14" s="22">
        <v>62</v>
      </c>
      <c r="Y14" s="22">
        <v>130</v>
      </c>
      <c r="Z14" s="22">
        <v>129</v>
      </c>
      <c r="AA14" s="22">
        <v>111</v>
      </c>
      <c r="AB14" s="22">
        <v>134</v>
      </c>
      <c r="AC14" s="22">
        <v>130</v>
      </c>
      <c r="AD14" s="22">
        <v>63</v>
      </c>
      <c r="AE14" s="22">
        <v>58</v>
      </c>
      <c r="AF14" s="22">
        <v>63</v>
      </c>
      <c r="AG14" s="23">
        <v>127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57</v>
      </c>
      <c r="D15" s="22">
        <v>60</v>
      </c>
      <c r="E15" s="22">
        <v>57</v>
      </c>
      <c r="F15" s="22">
        <v>151</v>
      </c>
      <c r="G15" s="22">
        <v>164</v>
      </c>
      <c r="H15" s="22">
        <v>149</v>
      </c>
      <c r="I15" s="22">
        <v>60</v>
      </c>
      <c r="J15" s="22">
        <v>63</v>
      </c>
      <c r="K15" s="22">
        <v>60</v>
      </c>
      <c r="L15" s="22">
        <v>149</v>
      </c>
      <c r="M15" s="22">
        <v>158</v>
      </c>
      <c r="N15" s="22">
        <v>166</v>
      </c>
      <c r="O15" s="22">
        <v>149</v>
      </c>
      <c r="P15" s="22">
        <v>63</v>
      </c>
      <c r="Q15" s="22">
        <v>63</v>
      </c>
      <c r="R15" s="22">
        <v>149</v>
      </c>
      <c r="S15" s="22">
        <v>163</v>
      </c>
      <c r="T15" s="22">
        <v>129</v>
      </c>
      <c r="U15" s="22">
        <v>159</v>
      </c>
      <c r="V15" s="22">
        <v>154</v>
      </c>
      <c r="W15" s="22">
        <v>63</v>
      </c>
      <c r="X15" s="22">
        <v>65</v>
      </c>
      <c r="Y15" s="22">
        <v>151</v>
      </c>
      <c r="Z15" s="22">
        <v>168</v>
      </c>
      <c r="AA15" s="22">
        <v>153</v>
      </c>
      <c r="AB15" s="22">
        <v>154</v>
      </c>
      <c r="AC15" s="22">
        <v>151</v>
      </c>
      <c r="AD15" s="22">
        <v>57</v>
      </c>
      <c r="AE15" s="22">
        <v>60</v>
      </c>
      <c r="AF15" s="22">
        <v>136</v>
      </c>
      <c r="AG15" s="23">
        <v>170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60</v>
      </c>
      <c r="D16" s="22">
        <v>58</v>
      </c>
      <c r="E16" s="22">
        <v>60</v>
      </c>
      <c r="F16" s="22">
        <v>199</v>
      </c>
      <c r="G16" s="22">
        <v>196</v>
      </c>
      <c r="H16" s="22">
        <v>204</v>
      </c>
      <c r="I16" s="22">
        <v>60</v>
      </c>
      <c r="J16" s="22">
        <v>62</v>
      </c>
      <c r="K16" s="22">
        <v>60</v>
      </c>
      <c r="L16" s="22">
        <v>199</v>
      </c>
      <c r="M16" s="22">
        <v>202</v>
      </c>
      <c r="N16" s="22">
        <v>201</v>
      </c>
      <c r="O16" s="22">
        <v>192</v>
      </c>
      <c r="P16" s="22">
        <v>62</v>
      </c>
      <c r="Q16" s="22">
        <v>60</v>
      </c>
      <c r="R16" s="22">
        <v>197</v>
      </c>
      <c r="S16" s="22">
        <v>211</v>
      </c>
      <c r="T16" s="22">
        <v>211</v>
      </c>
      <c r="U16" s="22">
        <v>201</v>
      </c>
      <c r="V16" s="22">
        <v>190</v>
      </c>
      <c r="W16" s="22">
        <v>62</v>
      </c>
      <c r="X16" s="22">
        <v>63</v>
      </c>
      <c r="Y16" s="22">
        <v>180</v>
      </c>
      <c r="Z16" s="22">
        <v>204</v>
      </c>
      <c r="AA16" s="22">
        <v>199</v>
      </c>
      <c r="AB16" s="22">
        <v>204</v>
      </c>
      <c r="AC16" s="22">
        <v>202</v>
      </c>
      <c r="AD16" s="22">
        <v>60</v>
      </c>
      <c r="AE16" s="22">
        <v>58</v>
      </c>
      <c r="AF16" s="22">
        <v>188</v>
      </c>
      <c r="AG16" s="23">
        <v>200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56</v>
      </c>
      <c r="D17" s="22">
        <v>57</v>
      </c>
      <c r="E17" s="22">
        <v>56</v>
      </c>
      <c r="F17" s="22">
        <v>207</v>
      </c>
      <c r="G17" s="22">
        <v>204</v>
      </c>
      <c r="H17" s="22">
        <v>201</v>
      </c>
      <c r="I17" s="22">
        <v>58</v>
      </c>
      <c r="J17" s="22">
        <v>58</v>
      </c>
      <c r="K17" s="22">
        <v>58</v>
      </c>
      <c r="L17" s="22">
        <v>204</v>
      </c>
      <c r="M17" s="22">
        <v>204</v>
      </c>
      <c r="N17" s="22">
        <v>209</v>
      </c>
      <c r="O17" s="22">
        <v>202</v>
      </c>
      <c r="P17" s="22">
        <v>60</v>
      </c>
      <c r="Q17" s="22">
        <v>60</v>
      </c>
      <c r="R17" s="22">
        <v>202</v>
      </c>
      <c r="S17" s="22">
        <v>209</v>
      </c>
      <c r="T17" s="22">
        <v>219</v>
      </c>
      <c r="U17" s="22">
        <v>202</v>
      </c>
      <c r="V17" s="22">
        <v>196</v>
      </c>
      <c r="W17" s="22">
        <v>60</v>
      </c>
      <c r="X17" s="22">
        <v>60</v>
      </c>
      <c r="Y17" s="22">
        <v>199</v>
      </c>
      <c r="Z17" s="22">
        <v>197</v>
      </c>
      <c r="AA17" s="22">
        <v>202</v>
      </c>
      <c r="AB17" s="22">
        <v>206</v>
      </c>
      <c r="AC17" s="22">
        <v>201</v>
      </c>
      <c r="AD17" s="22">
        <v>60</v>
      </c>
      <c r="AE17" s="22">
        <v>60</v>
      </c>
      <c r="AF17" s="22">
        <v>201</v>
      </c>
      <c r="AG17" s="23">
        <v>201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57</v>
      </c>
      <c r="D18" s="22">
        <v>55</v>
      </c>
      <c r="E18" s="22">
        <v>55</v>
      </c>
      <c r="F18" s="22">
        <v>220</v>
      </c>
      <c r="G18" s="22">
        <v>221</v>
      </c>
      <c r="H18" s="22">
        <v>226</v>
      </c>
      <c r="I18" s="22">
        <v>60</v>
      </c>
      <c r="J18" s="22">
        <v>60</v>
      </c>
      <c r="K18" s="22">
        <v>62</v>
      </c>
      <c r="L18" s="22">
        <v>223</v>
      </c>
      <c r="M18" s="22">
        <v>218</v>
      </c>
      <c r="N18" s="22">
        <v>209</v>
      </c>
      <c r="O18" s="22">
        <v>213</v>
      </c>
      <c r="P18" s="22">
        <v>63</v>
      </c>
      <c r="Q18" s="22">
        <v>60</v>
      </c>
      <c r="R18" s="22">
        <v>218</v>
      </c>
      <c r="S18" s="22">
        <v>223</v>
      </c>
      <c r="T18" s="22">
        <v>221</v>
      </c>
      <c r="U18" s="22">
        <v>218</v>
      </c>
      <c r="V18" s="22">
        <v>219</v>
      </c>
      <c r="W18" s="22">
        <v>58</v>
      </c>
      <c r="X18" s="22">
        <v>62</v>
      </c>
      <c r="Y18" s="22">
        <v>219</v>
      </c>
      <c r="Z18" s="22">
        <v>221</v>
      </c>
      <c r="AA18" s="22">
        <v>216</v>
      </c>
      <c r="AB18" s="22">
        <v>218</v>
      </c>
      <c r="AC18" s="22">
        <v>216</v>
      </c>
      <c r="AD18" s="22">
        <v>60</v>
      </c>
      <c r="AE18" s="22">
        <v>62</v>
      </c>
      <c r="AF18" s="22">
        <v>204</v>
      </c>
      <c r="AG18" s="23">
        <v>216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55</v>
      </c>
      <c r="D19" s="22">
        <v>60</v>
      </c>
      <c r="E19" s="22">
        <v>57</v>
      </c>
      <c r="F19" s="22">
        <v>272</v>
      </c>
      <c r="G19" s="22">
        <v>267</v>
      </c>
      <c r="H19" s="22">
        <v>271</v>
      </c>
      <c r="I19" s="22">
        <v>60</v>
      </c>
      <c r="J19" s="22">
        <v>60</v>
      </c>
      <c r="K19" s="22">
        <v>65</v>
      </c>
      <c r="L19" s="22">
        <v>259</v>
      </c>
      <c r="M19" s="22">
        <v>264</v>
      </c>
      <c r="N19" s="22">
        <v>252</v>
      </c>
      <c r="O19" s="22">
        <v>252</v>
      </c>
      <c r="P19" s="22">
        <v>62</v>
      </c>
      <c r="Q19" s="22">
        <v>62</v>
      </c>
      <c r="R19" s="22">
        <v>257</v>
      </c>
      <c r="S19" s="22">
        <v>269</v>
      </c>
      <c r="T19" s="22">
        <v>264</v>
      </c>
      <c r="U19" s="22">
        <v>245</v>
      </c>
      <c r="V19" s="22">
        <v>242</v>
      </c>
      <c r="W19" s="22">
        <v>57</v>
      </c>
      <c r="X19" s="22">
        <v>62</v>
      </c>
      <c r="Y19" s="22">
        <v>256</v>
      </c>
      <c r="Z19" s="22">
        <v>259</v>
      </c>
      <c r="AA19" s="22">
        <v>262</v>
      </c>
      <c r="AB19" s="22">
        <v>272</v>
      </c>
      <c r="AC19" s="22">
        <v>255</v>
      </c>
      <c r="AD19" s="22">
        <v>65</v>
      </c>
      <c r="AE19" s="22">
        <v>60</v>
      </c>
      <c r="AF19" s="22">
        <v>269</v>
      </c>
      <c r="AG19" s="23">
        <v>259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56</v>
      </c>
      <c r="D20" s="22">
        <v>58</v>
      </c>
      <c r="E20" s="22">
        <v>58</v>
      </c>
      <c r="F20" s="22">
        <v>331</v>
      </c>
      <c r="G20" s="22">
        <v>326</v>
      </c>
      <c r="H20" s="22">
        <v>317</v>
      </c>
      <c r="I20" s="22">
        <v>60</v>
      </c>
      <c r="J20" s="22">
        <v>60</v>
      </c>
      <c r="K20" s="22">
        <v>65</v>
      </c>
      <c r="L20" s="22">
        <v>336</v>
      </c>
      <c r="M20" s="22">
        <v>332</v>
      </c>
      <c r="N20" s="22">
        <v>319</v>
      </c>
      <c r="O20" s="22">
        <v>315</v>
      </c>
      <c r="P20" s="22">
        <v>65</v>
      </c>
      <c r="Q20" s="22">
        <v>60</v>
      </c>
      <c r="R20" s="22">
        <v>326</v>
      </c>
      <c r="S20" s="22">
        <v>338</v>
      </c>
      <c r="T20" s="22">
        <v>338</v>
      </c>
      <c r="U20" s="22">
        <v>312</v>
      </c>
      <c r="V20" s="22">
        <v>317</v>
      </c>
      <c r="W20" s="22">
        <v>60</v>
      </c>
      <c r="X20" s="22">
        <v>63</v>
      </c>
      <c r="Y20" s="22">
        <v>339</v>
      </c>
      <c r="Z20" s="22">
        <v>319</v>
      </c>
      <c r="AA20" s="22">
        <v>328</v>
      </c>
      <c r="AB20" s="22">
        <v>338</v>
      </c>
      <c r="AC20" s="22">
        <v>328</v>
      </c>
      <c r="AD20" s="22">
        <v>65</v>
      </c>
      <c r="AE20" s="22">
        <v>58</v>
      </c>
      <c r="AF20" s="22">
        <v>331</v>
      </c>
      <c r="AG20" s="23">
        <v>334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60</v>
      </c>
      <c r="D21" s="22">
        <v>55</v>
      </c>
      <c r="E21" s="22">
        <v>55</v>
      </c>
      <c r="F21" s="22">
        <v>401</v>
      </c>
      <c r="G21" s="22">
        <v>396</v>
      </c>
      <c r="H21" s="22">
        <v>374</v>
      </c>
      <c r="I21" s="22">
        <v>65</v>
      </c>
      <c r="J21" s="22">
        <v>62</v>
      </c>
      <c r="K21" s="22">
        <v>64</v>
      </c>
      <c r="L21" s="22">
        <v>411</v>
      </c>
      <c r="M21" s="22">
        <v>398</v>
      </c>
      <c r="N21" s="22">
        <v>387</v>
      </c>
      <c r="O21" s="22">
        <v>376</v>
      </c>
      <c r="P21" s="22">
        <v>67</v>
      </c>
      <c r="Q21" s="22">
        <v>77</v>
      </c>
      <c r="R21" s="22">
        <v>370</v>
      </c>
      <c r="S21" s="22">
        <v>401</v>
      </c>
      <c r="T21" s="22">
        <v>406</v>
      </c>
      <c r="U21" s="22">
        <v>365</v>
      </c>
      <c r="V21" s="22">
        <v>367</v>
      </c>
      <c r="W21" s="22">
        <v>72</v>
      </c>
      <c r="X21" s="22">
        <v>72</v>
      </c>
      <c r="Y21" s="22">
        <v>413</v>
      </c>
      <c r="Z21" s="22">
        <v>382</v>
      </c>
      <c r="AA21" s="22">
        <v>413</v>
      </c>
      <c r="AB21" s="22">
        <v>437</v>
      </c>
      <c r="AC21" s="22">
        <v>396</v>
      </c>
      <c r="AD21" s="22">
        <v>62</v>
      </c>
      <c r="AE21" s="22">
        <v>55</v>
      </c>
      <c r="AF21" s="22">
        <v>415</v>
      </c>
      <c r="AG21" s="23">
        <v>410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57</v>
      </c>
      <c r="D22" s="22">
        <v>55</v>
      </c>
      <c r="E22" s="22">
        <v>58</v>
      </c>
      <c r="F22" s="22">
        <v>388</v>
      </c>
      <c r="G22" s="22">
        <v>386</v>
      </c>
      <c r="H22" s="22">
        <v>372</v>
      </c>
      <c r="I22" s="22">
        <v>67</v>
      </c>
      <c r="J22" s="22">
        <v>63</v>
      </c>
      <c r="K22" s="22">
        <v>68</v>
      </c>
      <c r="L22" s="22">
        <v>400</v>
      </c>
      <c r="M22" s="22">
        <v>391</v>
      </c>
      <c r="N22" s="22">
        <v>396</v>
      </c>
      <c r="O22" s="22">
        <v>370</v>
      </c>
      <c r="P22" s="22">
        <v>70</v>
      </c>
      <c r="Q22" s="22">
        <v>74</v>
      </c>
      <c r="R22" s="22">
        <v>365</v>
      </c>
      <c r="S22" s="22">
        <v>415</v>
      </c>
      <c r="T22" s="22">
        <v>398</v>
      </c>
      <c r="U22" s="22">
        <v>355</v>
      </c>
      <c r="V22" s="22">
        <v>370</v>
      </c>
      <c r="W22" s="22">
        <v>67</v>
      </c>
      <c r="X22" s="22">
        <v>72</v>
      </c>
      <c r="Y22" s="22">
        <v>403</v>
      </c>
      <c r="Z22" s="22">
        <v>391</v>
      </c>
      <c r="AA22" s="22">
        <v>413</v>
      </c>
      <c r="AB22" s="22">
        <v>429</v>
      </c>
      <c r="AC22" s="22">
        <v>404</v>
      </c>
      <c r="AD22" s="22">
        <v>65</v>
      </c>
      <c r="AE22" s="22">
        <v>60</v>
      </c>
      <c r="AF22" s="22">
        <v>418</v>
      </c>
      <c r="AG22" s="23">
        <v>406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55</v>
      </c>
      <c r="D23" s="22">
        <v>56</v>
      </c>
      <c r="E23" s="22">
        <v>57</v>
      </c>
      <c r="F23" s="22">
        <v>396</v>
      </c>
      <c r="G23" s="22">
        <v>377</v>
      </c>
      <c r="H23" s="22">
        <v>370</v>
      </c>
      <c r="I23" s="22">
        <v>72</v>
      </c>
      <c r="J23" s="22">
        <v>67</v>
      </c>
      <c r="K23" s="22">
        <v>67</v>
      </c>
      <c r="L23" s="22">
        <v>401</v>
      </c>
      <c r="M23" s="22">
        <v>391</v>
      </c>
      <c r="N23" s="22">
        <v>393</v>
      </c>
      <c r="O23" s="22">
        <v>365</v>
      </c>
      <c r="P23" s="22">
        <v>69</v>
      </c>
      <c r="Q23" s="22">
        <v>80</v>
      </c>
      <c r="R23" s="22">
        <v>369</v>
      </c>
      <c r="S23" s="22">
        <v>416</v>
      </c>
      <c r="T23" s="22">
        <v>401</v>
      </c>
      <c r="U23" s="22">
        <v>377</v>
      </c>
      <c r="V23" s="22">
        <v>350</v>
      </c>
      <c r="W23" s="22">
        <v>72</v>
      </c>
      <c r="X23" s="22">
        <v>72</v>
      </c>
      <c r="Y23" s="22">
        <v>408</v>
      </c>
      <c r="Z23" s="22">
        <v>382</v>
      </c>
      <c r="AA23" s="22">
        <v>413</v>
      </c>
      <c r="AB23" s="22">
        <v>432</v>
      </c>
      <c r="AC23" s="22">
        <v>393</v>
      </c>
      <c r="AD23" s="22">
        <v>65</v>
      </c>
      <c r="AE23" s="22">
        <v>60</v>
      </c>
      <c r="AF23" s="22">
        <v>418</v>
      </c>
      <c r="AG23" s="23">
        <v>408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56</v>
      </c>
      <c r="D24" s="22">
        <v>55</v>
      </c>
      <c r="E24" s="22">
        <v>60</v>
      </c>
      <c r="F24" s="22">
        <v>389</v>
      </c>
      <c r="G24" s="22">
        <v>375</v>
      </c>
      <c r="H24" s="22">
        <v>374</v>
      </c>
      <c r="I24" s="22">
        <v>77</v>
      </c>
      <c r="J24" s="22">
        <v>62</v>
      </c>
      <c r="K24" s="22">
        <v>67</v>
      </c>
      <c r="L24" s="22">
        <v>391</v>
      </c>
      <c r="M24" s="22">
        <v>389</v>
      </c>
      <c r="N24" s="22">
        <v>379</v>
      </c>
      <c r="O24" s="22">
        <v>345</v>
      </c>
      <c r="P24" s="22">
        <v>72</v>
      </c>
      <c r="Q24" s="22">
        <v>76</v>
      </c>
      <c r="R24" s="22">
        <v>367</v>
      </c>
      <c r="S24" s="22">
        <v>417</v>
      </c>
      <c r="T24" s="22">
        <v>403</v>
      </c>
      <c r="U24" s="22">
        <v>374</v>
      </c>
      <c r="V24" s="22">
        <v>327</v>
      </c>
      <c r="W24" s="22">
        <v>70</v>
      </c>
      <c r="X24" s="22">
        <v>74</v>
      </c>
      <c r="Y24" s="22">
        <v>408</v>
      </c>
      <c r="Z24" s="22">
        <v>379</v>
      </c>
      <c r="AA24" s="22">
        <v>415</v>
      </c>
      <c r="AB24" s="22">
        <v>432</v>
      </c>
      <c r="AC24" s="22">
        <v>389</v>
      </c>
      <c r="AD24" s="22">
        <v>67</v>
      </c>
      <c r="AE24" s="22">
        <v>62</v>
      </c>
      <c r="AF24" s="22">
        <v>412</v>
      </c>
      <c r="AG24" s="23">
        <v>406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55</v>
      </c>
      <c r="D25" s="22">
        <v>55</v>
      </c>
      <c r="E25" s="22">
        <v>63</v>
      </c>
      <c r="F25" s="22">
        <v>382</v>
      </c>
      <c r="G25" s="22">
        <v>364</v>
      </c>
      <c r="H25" s="22">
        <v>363</v>
      </c>
      <c r="I25" s="22">
        <v>76</v>
      </c>
      <c r="J25" s="22">
        <v>67</v>
      </c>
      <c r="K25" s="22">
        <v>65</v>
      </c>
      <c r="L25" s="22">
        <v>389</v>
      </c>
      <c r="M25" s="22">
        <v>379</v>
      </c>
      <c r="N25" s="22">
        <v>363</v>
      </c>
      <c r="O25" s="22">
        <v>322</v>
      </c>
      <c r="P25" s="22">
        <v>75</v>
      </c>
      <c r="Q25" s="22">
        <v>77</v>
      </c>
      <c r="R25" s="22">
        <v>368</v>
      </c>
      <c r="S25" s="22">
        <v>418</v>
      </c>
      <c r="T25" s="22">
        <v>394</v>
      </c>
      <c r="U25" s="22">
        <v>355</v>
      </c>
      <c r="V25" s="22">
        <v>309</v>
      </c>
      <c r="W25" s="22">
        <v>70</v>
      </c>
      <c r="X25" s="22">
        <v>72</v>
      </c>
      <c r="Y25" s="22">
        <v>415</v>
      </c>
      <c r="Z25" s="22">
        <v>384</v>
      </c>
      <c r="AA25" s="22">
        <v>406</v>
      </c>
      <c r="AB25" s="22">
        <v>425</v>
      </c>
      <c r="AC25" s="22">
        <v>382</v>
      </c>
      <c r="AD25" s="22">
        <v>63</v>
      </c>
      <c r="AE25" s="22">
        <v>63</v>
      </c>
      <c r="AF25" s="22">
        <v>404</v>
      </c>
      <c r="AG25" s="23">
        <v>400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55</v>
      </c>
      <c r="D26" s="22">
        <v>55</v>
      </c>
      <c r="E26" s="22">
        <v>60</v>
      </c>
      <c r="F26" s="22">
        <v>381</v>
      </c>
      <c r="G26" s="22">
        <v>360</v>
      </c>
      <c r="H26" s="22">
        <v>340</v>
      </c>
      <c r="I26" s="22">
        <v>82</v>
      </c>
      <c r="J26" s="22">
        <v>65</v>
      </c>
      <c r="K26" s="22">
        <v>74</v>
      </c>
      <c r="L26" s="22">
        <v>384</v>
      </c>
      <c r="M26" s="22">
        <v>370</v>
      </c>
      <c r="N26" s="22">
        <v>353</v>
      </c>
      <c r="O26" s="22">
        <v>314</v>
      </c>
      <c r="P26" s="22">
        <v>79</v>
      </c>
      <c r="Q26" s="22">
        <v>77</v>
      </c>
      <c r="R26" s="22">
        <v>364</v>
      </c>
      <c r="S26" s="22">
        <v>415</v>
      </c>
      <c r="T26" s="22">
        <v>391</v>
      </c>
      <c r="U26" s="22">
        <v>346</v>
      </c>
      <c r="V26" s="22">
        <v>298</v>
      </c>
      <c r="W26" s="22">
        <v>69</v>
      </c>
      <c r="X26" s="22">
        <v>77</v>
      </c>
      <c r="Y26" s="22">
        <v>406</v>
      </c>
      <c r="Z26" s="22">
        <v>372</v>
      </c>
      <c r="AA26" s="22">
        <v>408</v>
      </c>
      <c r="AB26" s="22">
        <v>420</v>
      </c>
      <c r="AC26" s="22">
        <v>374</v>
      </c>
      <c r="AD26" s="22">
        <v>64</v>
      </c>
      <c r="AE26" s="22">
        <v>60</v>
      </c>
      <c r="AF26" s="22">
        <v>391</v>
      </c>
      <c r="AG26" s="23">
        <v>389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58</v>
      </c>
      <c r="D27" s="22">
        <v>55</v>
      </c>
      <c r="E27" s="22">
        <v>60</v>
      </c>
      <c r="F27" s="22">
        <v>370</v>
      </c>
      <c r="G27" s="22">
        <v>356</v>
      </c>
      <c r="H27" s="22">
        <v>310</v>
      </c>
      <c r="I27" s="22">
        <v>77</v>
      </c>
      <c r="J27" s="22">
        <v>65</v>
      </c>
      <c r="K27" s="22">
        <v>72</v>
      </c>
      <c r="L27" s="22">
        <v>377</v>
      </c>
      <c r="M27" s="22">
        <v>331</v>
      </c>
      <c r="N27" s="22">
        <v>328</v>
      </c>
      <c r="O27" s="22">
        <v>308</v>
      </c>
      <c r="P27" s="22">
        <v>79</v>
      </c>
      <c r="Q27" s="22">
        <v>77</v>
      </c>
      <c r="R27" s="22">
        <v>363</v>
      </c>
      <c r="S27" s="22">
        <v>406</v>
      </c>
      <c r="T27" s="22">
        <v>379</v>
      </c>
      <c r="U27" s="22">
        <v>329</v>
      </c>
      <c r="V27" s="22">
        <v>290</v>
      </c>
      <c r="W27" s="22">
        <v>65</v>
      </c>
      <c r="X27" s="22">
        <v>70</v>
      </c>
      <c r="Y27" s="22">
        <v>405</v>
      </c>
      <c r="Z27" s="22">
        <v>353</v>
      </c>
      <c r="AA27" s="22">
        <v>405</v>
      </c>
      <c r="AB27" s="22">
        <v>420</v>
      </c>
      <c r="AC27" s="22">
        <v>374</v>
      </c>
      <c r="AD27" s="22">
        <v>65</v>
      </c>
      <c r="AE27" s="22">
        <v>62</v>
      </c>
      <c r="AF27" s="22">
        <v>396</v>
      </c>
      <c r="AG27" s="23">
        <v>377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57</v>
      </c>
      <c r="D28" s="22">
        <v>58</v>
      </c>
      <c r="E28" s="22">
        <v>62</v>
      </c>
      <c r="F28" s="22">
        <v>360</v>
      </c>
      <c r="G28" s="22">
        <v>348</v>
      </c>
      <c r="H28" s="22">
        <v>271</v>
      </c>
      <c r="I28" s="22">
        <v>72</v>
      </c>
      <c r="J28" s="22">
        <v>65</v>
      </c>
      <c r="K28" s="22">
        <v>67</v>
      </c>
      <c r="L28" s="22">
        <v>362</v>
      </c>
      <c r="M28" s="22">
        <v>300</v>
      </c>
      <c r="N28" s="22">
        <v>312</v>
      </c>
      <c r="O28" s="22">
        <v>297</v>
      </c>
      <c r="P28" s="22">
        <v>79</v>
      </c>
      <c r="Q28" s="22">
        <v>79</v>
      </c>
      <c r="R28" s="22">
        <v>365</v>
      </c>
      <c r="S28" s="22">
        <v>403</v>
      </c>
      <c r="T28" s="22">
        <v>360</v>
      </c>
      <c r="U28" s="22">
        <v>324</v>
      </c>
      <c r="V28" s="22">
        <v>274</v>
      </c>
      <c r="W28" s="22">
        <v>67</v>
      </c>
      <c r="X28" s="22">
        <v>69</v>
      </c>
      <c r="Y28" s="22">
        <v>401</v>
      </c>
      <c r="Z28" s="22">
        <v>341</v>
      </c>
      <c r="AA28" s="22">
        <v>391</v>
      </c>
      <c r="AB28" s="22">
        <v>394</v>
      </c>
      <c r="AC28" s="22">
        <v>360</v>
      </c>
      <c r="AD28" s="22">
        <v>67</v>
      </c>
      <c r="AE28" s="22">
        <v>62</v>
      </c>
      <c r="AF28" s="22">
        <v>372</v>
      </c>
      <c r="AG28" s="23">
        <v>362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53</v>
      </c>
      <c r="D29" s="22">
        <v>55</v>
      </c>
      <c r="E29" s="22">
        <v>60</v>
      </c>
      <c r="F29" s="22">
        <v>341</v>
      </c>
      <c r="G29" s="22">
        <v>331</v>
      </c>
      <c r="H29" s="22">
        <v>252</v>
      </c>
      <c r="I29" s="22">
        <v>74</v>
      </c>
      <c r="J29" s="22">
        <v>65</v>
      </c>
      <c r="K29" s="22">
        <v>68</v>
      </c>
      <c r="L29" s="22">
        <v>348</v>
      </c>
      <c r="M29" s="22">
        <v>288</v>
      </c>
      <c r="N29" s="22">
        <v>243</v>
      </c>
      <c r="O29" s="22">
        <v>228</v>
      </c>
      <c r="P29" s="22">
        <v>72</v>
      </c>
      <c r="Q29" s="22">
        <v>77</v>
      </c>
      <c r="R29" s="22">
        <v>324</v>
      </c>
      <c r="S29" s="22">
        <v>389</v>
      </c>
      <c r="T29" s="22">
        <v>329</v>
      </c>
      <c r="U29" s="22">
        <v>285</v>
      </c>
      <c r="V29" s="22">
        <v>237</v>
      </c>
      <c r="W29" s="22">
        <v>63</v>
      </c>
      <c r="X29" s="22">
        <v>70</v>
      </c>
      <c r="Y29" s="22">
        <v>374</v>
      </c>
      <c r="Z29" s="22">
        <v>328</v>
      </c>
      <c r="AA29" s="22">
        <v>377</v>
      </c>
      <c r="AB29" s="22">
        <v>367</v>
      </c>
      <c r="AC29" s="22">
        <v>353</v>
      </c>
      <c r="AD29" s="22">
        <v>65</v>
      </c>
      <c r="AE29" s="22">
        <v>63</v>
      </c>
      <c r="AF29" s="22">
        <v>355</v>
      </c>
      <c r="AG29" s="23">
        <v>351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60</v>
      </c>
      <c r="D30" s="22">
        <v>55</v>
      </c>
      <c r="E30" s="22">
        <v>65</v>
      </c>
      <c r="F30" s="22">
        <v>312</v>
      </c>
      <c r="G30" s="22">
        <v>348</v>
      </c>
      <c r="H30" s="22">
        <v>276</v>
      </c>
      <c r="I30" s="22">
        <v>77</v>
      </c>
      <c r="J30" s="22">
        <v>67</v>
      </c>
      <c r="K30" s="22">
        <v>69</v>
      </c>
      <c r="L30" s="22">
        <v>360</v>
      </c>
      <c r="M30" s="22">
        <v>291</v>
      </c>
      <c r="N30" s="22">
        <v>254</v>
      </c>
      <c r="O30" s="22">
        <v>238</v>
      </c>
      <c r="P30" s="22">
        <v>72</v>
      </c>
      <c r="Q30" s="22">
        <v>77</v>
      </c>
      <c r="R30" s="22">
        <v>336</v>
      </c>
      <c r="S30" s="22">
        <v>405</v>
      </c>
      <c r="T30" s="22">
        <v>314</v>
      </c>
      <c r="U30" s="22">
        <v>308</v>
      </c>
      <c r="V30" s="22">
        <v>245</v>
      </c>
      <c r="W30" s="22">
        <v>64</v>
      </c>
      <c r="X30" s="22">
        <v>67</v>
      </c>
      <c r="Y30" s="22">
        <v>406</v>
      </c>
      <c r="Z30" s="22">
        <v>339</v>
      </c>
      <c r="AA30" s="22">
        <v>384</v>
      </c>
      <c r="AB30" s="22">
        <v>377</v>
      </c>
      <c r="AC30" s="22">
        <v>365</v>
      </c>
      <c r="AD30" s="22">
        <v>65</v>
      </c>
      <c r="AE30" s="22">
        <v>65</v>
      </c>
      <c r="AF30" s="22">
        <v>379</v>
      </c>
      <c r="AG30" s="23">
        <v>367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58</v>
      </c>
      <c r="D31" s="22">
        <v>58</v>
      </c>
      <c r="E31" s="22">
        <v>62</v>
      </c>
      <c r="F31" s="22">
        <v>305</v>
      </c>
      <c r="G31" s="22">
        <v>338</v>
      </c>
      <c r="H31" s="22">
        <v>262</v>
      </c>
      <c r="I31" s="22">
        <v>74</v>
      </c>
      <c r="J31" s="22">
        <v>67</v>
      </c>
      <c r="K31" s="22">
        <v>72</v>
      </c>
      <c r="L31" s="22">
        <v>310</v>
      </c>
      <c r="M31" s="22">
        <v>256</v>
      </c>
      <c r="N31" s="22">
        <v>252</v>
      </c>
      <c r="O31" s="22">
        <v>233</v>
      </c>
      <c r="P31" s="22">
        <v>75</v>
      </c>
      <c r="Q31" s="22">
        <v>72</v>
      </c>
      <c r="R31" s="22">
        <v>333</v>
      </c>
      <c r="S31" s="22">
        <v>391</v>
      </c>
      <c r="T31" s="22">
        <v>267</v>
      </c>
      <c r="U31" s="22">
        <v>316</v>
      </c>
      <c r="V31" s="22">
        <v>240</v>
      </c>
      <c r="W31" s="22">
        <v>70</v>
      </c>
      <c r="X31" s="22">
        <v>67</v>
      </c>
      <c r="Y31" s="22">
        <v>398</v>
      </c>
      <c r="Z31" s="22">
        <v>283</v>
      </c>
      <c r="AA31" s="22">
        <v>394</v>
      </c>
      <c r="AB31" s="22">
        <v>369</v>
      </c>
      <c r="AC31" s="22">
        <v>365</v>
      </c>
      <c r="AD31" s="22">
        <v>70</v>
      </c>
      <c r="AE31" s="22">
        <v>64</v>
      </c>
      <c r="AF31" s="22">
        <v>365</v>
      </c>
      <c r="AG31" s="23">
        <v>353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57</v>
      </c>
      <c r="D32" s="22">
        <v>55</v>
      </c>
      <c r="E32" s="22">
        <v>60</v>
      </c>
      <c r="F32" s="22">
        <v>302</v>
      </c>
      <c r="G32" s="22">
        <v>310</v>
      </c>
      <c r="H32" s="22">
        <v>257</v>
      </c>
      <c r="I32" s="22">
        <v>75</v>
      </c>
      <c r="J32" s="22">
        <v>70</v>
      </c>
      <c r="K32" s="22">
        <v>70</v>
      </c>
      <c r="L32" s="22">
        <v>290</v>
      </c>
      <c r="M32" s="22">
        <v>252</v>
      </c>
      <c r="N32" s="22">
        <v>252</v>
      </c>
      <c r="O32" s="22">
        <v>235</v>
      </c>
      <c r="P32" s="22">
        <v>72</v>
      </c>
      <c r="Q32" s="22">
        <v>74</v>
      </c>
      <c r="R32" s="22">
        <v>331</v>
      </c>
      <c r="S32" s="22">
        <v>389</v>
      </c>
      <c r="T32" s="22">
        <v>264</v>
      </c>
      <c r="U32" s="22">
        <v>312</v>
      </c>
      <c r="V32" s="22">
        <v>238</v>
      </c>
      <c r="W32" s="22">
        <v>67</v>
      </c>
      <c r="X32" s="22">
        <v>67</v>
      </c>
      <c r="Y32" s="22">
        <v>380</v>
      </c>
      <c r="Z32" s="22">
        <v>276</v>
      </c>
      <c r="AA32" s="22">
        <v>386</v>
      </c>
      <c r="AB32" s="22">
        <v>363</v>
      </c>
      <c r="AC32" s="22">
        <v>365</v>
      </c>
      <c r="AD32" s="22">
        <v>72</v>
      </c>
      <c r="AE32" s="22">
        <v>60</v>
      </c>
      <c r="AF32" s="22">
        <v>322</v>
      </c>
      <c r="AG32" s="23">
        <v>345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55</v>
      </c>
      <c r="D33" s="22">
        <v>55</v>
      </c>
      <c r="E33" s="22">
        <v>65</v>
      </c>
      <c r="F33" s="22">
        <v>295</v>
      </c>
      <c r="G33" s="22">
        <v>300</v>
      </c>
      <c r="H33" s="22">
        <v>261</v>
      </c>
      <c r="I33" s="22">
        <v>77</v>
      </c>
      <c r="J33" s="22">
        <v>69</v>
      </c>
      <c r="K33" s="22">
        <v>72</v>
      </c>
      <c r="L33" s="22">
        <v>267</v>
      </c>
      <c r="M33" s="22">
        <v>252</v>
      </c>
      <c r="N33" s="22">
        <v>250</v>
      </c>
      <c r="O33" s="22">
        <v>233</v>
      </c>
      <c r="P33" s="22">
        <v>74</v>
      </c>
      <c r="Q33" s="22">
        <v>74</v>
      </c>
      <c r="R33" s="22">
        <v>324</v>
      </c>
      <c r="S33" s="22">
        <v>377</v>
      </c>
      <c r="T33" s="22">
        <v>264</v>
      </c>
      <c r="U33" s="22">
        <v>298</v>
      </c>
      <c r="V33" s="22">
        <v>237</v>
      </c>
      <c r="W33" s="22">
        <v>72</v>
      </c>
      <c r="X33" s="22">
        <v>68</v>
      </c>
      <c r="Y33" s="22">
        <v>393</v>
      </c>
      <c r="Z33" s="22">
        <v>274</v>
      </c>
      <c r="AA33" s="22">
        <v>384</v>
      </c>
      <c r="AB33" s="22">
        <v>355</v>
      </c>
      <c r="AC33" s="22">
        <v>364</v>
      </c>
      <c r="AD33" s="22">
        <v>72</v>
      </c>
      <c r="AE33" s="22">
        <v>65</v>
      </c>
      <c r="AF33" s="22">
        <v>309</v>
      </c>
      <c r="AG33" s="23">
        <v>317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58</v>
      </c>
      <c r="D34" s="22">
        <v>53</v>
      </c>
      <c r="E34" s="22">
        <v>60</v>
      </c>
      <c r="F34" s="22">
        <v>293</v>
      </c>
      <c r="G34" s="22">
        <v>305</v>
      </c>
      <c r="H34" s="22">
        <v>243</v>
      </c>
      <c r="I34" s="22">
        <v>76</v>
      </c>
      <c r="J34" s="22">
        <v>72</v>
      </c>
      <c r="K34" s="22">
        <v>65</v>
      </c>
      <c r="L34" s="22">
        <v>261</v>
      </c>
      <c r="M34" s="22">
        <v>250</v>
      </c>
      <c r="N34" s="22">
        <v>254</v>
      </c>
      <c r="O34" s="22">
        <v>232</v>
      </c>
      <c r="P34" s="22">
        <v>72</v>
      </c>
      <c r="Q34" s="22">
        <v>68</v>
      </c>
      <c r="R34" s="22">
        <v>320</v>
      </c>
      <c r="S34" s="22">
        <v>367</v>
      </c>
      <c r="T34" s="22">
        <v>235</v>
      </c>
      <c r="U34" s="22">
        <v>295</v>
      </c>
      <c r="V34" s="22">
        <v>236</v>
      </c>
      <c r="W34" s="22">
        <v>70</v>
      </c>
      <c r="X34" s="22">
        <v>67</v>
      </c>
      <c r="Y34" s="22">
        <v>389</v>
      </c>
      <c r="Z34" s="22">
        <v>276</v>
      </c>
      <c r="AA34" s="22">
        <v>367</v>
      </c>
      <c r="AB34" s="22">
        <v>326</v>
      </c>
      <c r="AC34" s="22">
        <v>310</v>
      </c>
      <c r="AD34" s="22">
        <v>67</v>
      </c>
      <c r="AE34" s="22">
        <v>63</v>
      </c>
      <c r="AF34" s="22">
        <v>276</v>
      </c>
      <c r="AG34" s="23">
        <v>310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58</v>
      </c>
      <c r="D35" s="22">
        <v>58</v>
      </c>
      <c r="E35" s="22">
        <v>60</v>
      </c>
      <c r="F35" s="22">
        <v>259</v>
      </c>
      <c r="G35" s="22">
        <v>304</v>
      </c>
      <c r="H35" s="22">
        <v>240</v>
      </c>
      <c r="I35" s="22">
        <v>75</v>
      </c>
      <c r="J35" s="22">
        <v>72</v>
      </c>
      <c r="K35" s="22">
        <v>69</v>
      </c>
      <c r="L35" s="22">
        <v>267</v>
      </c>
      <c r="M35" s="22">
        <v>240</v>
      </c>
      <c r="N35" s="22">
        <v>245</v>
      </c>
      <c r="O35" s="22">
        <v>231</v>
      </c>
      <c r="P35" s="22">
        <v>72</v>
      </c>
      <c r="Q35" s="22">
        <v>64</v>
      </c>
      <c r="R35" s="22">
        <v>319</v>
      </c>
      <c r="S35" s="22">
        <v>360</v>
      </c>
      <c r="T35" s="22">
        <v>233</v>
      </c>
      <c r="U35" s="22">
        <v>288</v>
      </c>
      <c r="V35" s="22">
        <v>225</v>
      </c>
      <c r="W35" s="22">
        <v>69</v>
      </c>
      <c r="X35" s="22">
        <v>65</v>
      </c>
      <c r="Y35" s="22">
        <v>346</v>
      </c>
      <c r="Z35" s="22">
        <v>252</v>
      </c>
      <c r="AA35" s="22">
        <v>339</v>
      </c>
      <c r="AB35" s="22">
        <v>322</v>
      </c>
      <c r="AC35" s="22">
        <v>305</v>
      </c>
      <c r="AD35" s="22">
        <v>67</v>
      </c>
      <c r="AE35" s="22">
        <v>64</v>
      </c>
      <c r="AF35" s="22">
        <v>279</v>
      </c>
      <c r="AG35" s="23">
        <v>314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55</v>
      </c>
      <c r="D36" s="22">
        <v>53</v>
      </c>
      <c r="E36" s="22">
        <v>60</v>
      </c>
      <c r="F36" s="22">
        <v>245</v>
      </c>
      <c r="G36" s="22">
        <v>255</v>
      </c>
      <c r="H36" s="22">
        <v>242</v>
      </c>
      <c r="I36" s="22">
        <v>74</v>
      </c>
      <c r="J36" s="22">
        <v>70</v>
      </c>
      <c r="K36" s="22">
        <v>70</v>
      </c>
      <c r="L36" s="22">
        <v>271</v>
      </c>
      <c r="M36" s="22">
        <v>230</v>
      </c>
      <c r="N36" s="22">
        <v>228</v>
      </c>
      <c r="O36" s="22">
        <v>228</v>
      </c>
      <c r="P36" s="22">
        <v>70</v>
      </c>
      <c r="Q36" s="22">
        <v>72</v>
      </c>
      <c r="R36" s="22">
        <v>300</v>
      </c>
      <c r="S36" s="22">
        <v>269</v>
      </c>
      <c r="T36" s="22">
        <v>230</v>
      </c>
      <c r="U36" s="22">
        <v>274</v>
      </c>
      <c r="V36" s="22">
        <v>216</v>
      </c>
      <c r="W36" s="22">
        <v>65</v>
      </c>
      <c r="X36" s="22">
        <v>62</v>
      </c>
      <c r="Y36" s="22">
        <v>319</v>
      </c>
      <c r="Z36" s="22">
        <v>244</v>
      </c>
      <c r="AA36" s="22">
        <v>343</v>
      </c>
      <c r="AB36" s="22">
        <v>312</v>
      </c>
      <c r="AC36" s="22">
        <v>302</v>
      </c>
      <c r="AD36" s="22">
        <v>62</v>
      </c>
      <c r="AE36" s="22">
        <v>63</v>
      </c>
      <c r="AF36" s="22">
        <v>280</v>
      </c>
      <c r="AG36" s="23">
        <v>312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60</v>
      </c>
      <c r="D37" s="22">
        <v>57</v>
      </c>
      <c r="E37" s="22">
        <v>63</v>
      </c>
      <c r="F37" s="22">
        <v>242</v>
      </c>
      <c r="G37" s="22">
        <v>240</v>
      </c>
      <c r="H37" s="22">
        <v>228</v>
      </c>
      <c r="I37" s="22">
        <v>77</v>
      </c>
      <c r="J37" s="22">
        <v>72</v>
      </c>
      <c r="K37" s="22">
        <v>72</v>
      </c>
      <c r="L37" s="22">
        <v>259</v>
      </c>
      <c r="M37" s="22">
        <v>224</v>
      </c>
      <c r="N37" s="22">
        <v>214</v>
      </c>
      <c r="O37" s="22">
        <v>221</v>
      </c>
      <c r="P37" s="22">
        <v>64</v>
      </c>
      <c r="Q37" s="22">
        <v>70</v>
      </c>
      <c r="R37" s="22">
        <v>240</v>
      </c>
      <c r="S37" s="22">
        <v>238</v>
      </c>
      <c r="T37" s="22">
        <v>233</v>
      </c>
      <c r="U37" s="22">
        <v>223</v>
      </c>
      <c r="V37" s="22">
        <v>211</v>
      </c>
      <c r="W37" s="22">
        <v>70</v>
      </c>
      <c r="X37" s="22">
        <v>67</v>
      </c>
      <c r="Y37" s="22">
        <v>271</v>
      </c>
      <c r="Z37" s="22">
        <v>228</v>
      </c>
      <c r="AA37" s="22">
        <v>312</v>
      </c>
      <c r="AB37" s="22">
        <v>254</v>
      </c>
      <c r="AC37" s="22">
        <v>262</v>
      </c>
      <c r="AD37" s="22">
        <v>70</v>
      </c>
      <c r="AE37" s="22">
        <v>67</v>
      </c>
      <c r="AF37" s="22">
        <v>250</v>
      </c>
      <c r="AG37" s="23">
        <v>240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60</v>
      </c>
      <c r="D38" s="22">
        <v>60</v>
      </c>
      <c r="E38" s="22">
        <v>60</v>
      </c>
      <c r="F38" s="22">
        <v>195</v>
      </c>
      <c r="G38" s="22">
        <v>199</v>
      </c>
      <c r="H38" s="22">
        <v>199</v>
      </c>
      <c r="I38" s="22">
        <v>74</v>
      </c>
      <c r="J38" s="22">
        <v>67</v>
      </c>
      <c r="K38" s="22">
        <v>67</v>
      </c>
      <c r="L38" s="22">
        <v>214</v>
      </c>
      <c r="M38" s="22">
        <v>189</v>
      </c>
      <c r="N38" s="22">
        <v>194</v>
      </c>
      <c r="O38" s="22">
        <v>192</v>
      </c>
      <c r="P38" s="22">
        <v>65</v>
      </c>
      <c r="Q38" s="22">
        <v>70</v>
      </c>
      <c r="R38" s="22">
        <v>213</v>
      </c>
      <c r="S38" s="22">
        <v>204</v>
      </c>
      <c r="T38" s="22">
        <v>201</v>
      </c>
      <c r="U38" s="22">
        <v>187</v>
      </c>
      <c r="V38" s="22">
        <v>178</v>
      </c>
      <c r="W38" s="22">
        <v>65</v>
      </c>
      <c r="X38" s="22">
        <v>63</v>
      </c>
      <c r="Y38" s="22">
        <v>211</v>
      </c>
      <c r="Z38" s="22">
        <v>204</v>
      </c>
      <c r="AA38" s="22">
        <v>223</v>
      </c>
      <c r="AB38" s="22">
        <v>207</v>
      </c>
      <c r="AC38" s="22">
        <v>211</v>
      </c>
      <c r="AD38" s="22">
        <v>70</v>
      </c>
      <c r="AE38" s="22">
        <v>65</v>
      </c>
      <c r="AF38" s="22">
        <v>206</v>
      </c>
      <c r="AG38" s="23">
        <v>214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65</v>
      </c>
      <c r="D39" s="22">
        <v>58</v>
      </c>
      <c r="E39" s="22">
        <v>62</v>
      </c>
      <c r="F39" s="22">
        <v>165</v>
      </c>
      <c r="G39" s="22">
        <v>168</v>
      </c>
      <c r="H39" s="22">
        <v>183</v>
      </c>
      <c r="I39" s="22">
        <v>70</v>
      </c>
      <c r="J39" s="22">
        <v>65</v>
      </c>
      <c r="K39" s="22">
        <v>65</v>
      </c>
      <c r="L39" s="22">
        <v>187</v>
      </c>
      <c r="M39" s="22">
        <v>171</v>
      </c>
      <c r="N39" s="22">
        <v>175</v>
      </c>
      <c r="O39" s="22">
        <v>160</v>
      </c>
      <c r="P39" s="22">
        <v>65</v>
      </c>
      <c r="Q39" s="22">
        <v>67</v>
      </c>
      <c r="R39" s="22">
        <v>185</v>
      </c>
      <c r="S39" s="22">
        <v>182</v>
      </c>
      <c r="T39" s="22">
        <v>178</v>
      </c>
      <c r="U39" s="22">
        <v>173</v>
      </c>
      <c r="V39" s="22">
        <v>163</v>
      </c>
      <c r="W39" s="22">
        <v>67</v>
      </c>
      <c r="X39" s="22">
        <v>64</v>
      </c>
      <c r="Y39" s="22">
        <v>175</v>
      </c>
      <c r="Z39" s="22">
        <v>178</v>
      </c>
      <c r="AA39" s="22">
        <v>202</v>
      </c>
      <c r="AB39" s="22">
        <v>192</v>
      </c>
      <c r="AC39" s="22">
        <v>180</v>
      </c>
      <c r="AD39" s="22">
        <v>69</v>
      </c>
      <c r="AE39" s="22">
        <v>62</v>
      </c>
      <c r="AF39" s="22">
        <v>190</v>
      </c>
      <c r="AG39" s="23">
        <v>187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57</v>
      </c>
      <c r="D40" s="22">
        <v>57</v>
      </c>
      <c r="E40" s="22">
        <v>62</v>
      </c>
      <c r="F40" s="22">
        <v>147</v>
      </c>
      <c r="G40" s="22">
        <v>158</v>
      </c>
      <c r="H40" s="22">
        <v>163</v>
      </c>
      <c r="I40" s="22">
        <v>67</v>
      </c>
      <c r="J40" s="22">
        <v>62</v>
      </c>
      <c r="K40" s="22">
        <v>67</v>
      </c>
      <c r="L40" s="22">
        <v>173</v>
      </c>
      <c r="M40" s="22">
        <v>153</v>
      </c>
      <c r="N40" s="22">
        <v>163</v>
      </c>
      <c r="O40" s="22">
        <v>154</v>
      </c>
      <c r="P40" s="22">
        <v>62</v>
      </c>
      <c r="Q40" s="22">
        <v>62</v>
      </c>
      <c r="R40" s="22">
        <v>163</v>
      </c>
      <c r="S40" s="22">
        <v>170</v>
      </c>
      <c r="T40" s="22">
        <v>158</v>
      </c>
      <c r="U40" s="22">
        <v>158</v>
      </c>
      <c r="V40" s="22">
        <v>156</v>
      </c>
      <c r="W40" s="22">
        <v>67</v>
      </c>
      <c r="X40" s="22">
        <v>63</v>
      </c>
      <c r="Y40" s="22">
        <v>156</v>
      </c>
      <c r="Z40" s="22">
        <v>158</v>
      </c>
      <c r="AA40" s="22">
        <v>185</v>
      </c>
      <c r="AB40" s="22">
        <v>170</v>
      </c>
      <c r="AC40" s="22">
        <v>170</v>
      </c>
      <c r="AD40" s="22">
        <v>72</v>
      </c>
      <c r="AE40" s="22">
        <v>65</v>
      </c>
      <c r="AF40" s="22">
        <v>163</v>
      </c>
      <c r="AG40" s="23">
        <v>170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60</v>
      </c>
      <c r="D41" s="22">
        <v>58</v>
      </c>
      <c r="E41" s="22">
        <v>63</v>
      </c>
      <c r="F41" s="22">
        <v>132</v>
      </c>
      <c r="G41" s="22">
        <v>147</v>
      </c>
      <c r="H41" s="22">
        <v>146</v>
      </c>
      <c r="I41" s="22">
        <v>65</v>
      </c>
      <c r="J41" s="22">
        <v>63</v>
      </c>
      <c r="K41" s="22">
        <v>62</v>
      </c>
      <c r="L41" s="22">
        <v>161</v>
      </c>
      <c r="M41" s="22">
        <v>147</v>
      </c>
      <c r="N41" s="22">
        <v>147</v>
      </c>
      <c r="O41" s="22">
        <v>142</v>
      </c>
      <c r="P41" s="22">
        <v>63</v>
      </c>
      <c r="Q41" s="22">
        <v>65</v>
      </c>
      <c r="R41" s="22">
        <v>156</v>
      </c>
      <c r="S41" s="22">
        <v>156</v>
      </c>
      <c r="T41" s="22">
        <v>142</v>
      </c>
      <c r="U41" s="22">
        <v>147</v>
      </c>
      <c r="V41" s="22">
        <v>144</v>
      </c>
      <c r="W41" s="22">
        <v>67</v>
      </c>
      <c r="X41" s="22">
        <v>65</v>
      </c>
      <c r="Y41" s="22">
        <v>142</v>
      </c>
      <c r="Z41" s="22">
        <v>144</v>
      </c>
      <c r="AA41" s="22">
        <v>177</v>
      </c>
      <c r="AB41" s="22">
        <v>161</v>
      </c>
      <c r="AC41" s="22">
        <v>147</v>
      </c>
      <c r="AD41" s="22">
        <v>72</v>
      </c>
      <c r="AE41" s="22">
        <v>65</v>
      </c>
      <c r="AF41" s="22">
        <v>151</v>
      </c>
      <c r="AG41" s="23">
        <v>161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58</v>
      </c>
      <c r="D42" s="22">
        <v>58</v>
      </c>
      <c r="E42" s="22">
        <v>62</v>
      </c>
      <c r="F42" s="22">
        <v>125</v>
      </c>
      <c r="G42" s="22">
        <v>134</v>
      </c>
      <c r="H42" s="22">
        <v>135</v>
      </c>
      <c r="I42" s="22">
        <v>65</v>
      </c>
      <c r="J42" s="22">
        <v>64</v>
      </c>
      <c r="K42" s="22">
        <v>60</v>
      </c>
      <c r="L42" s="22">
        <v>144</v>
      </c>
      <c r="M42" s="22">
        <v>136</v>
      </c>
      <c r="N42" s="22">
        <v>139</v>
      </c>
      <c r="O42" s="22">
        <v>124</v>
      </c>
      <c r="P42" s="22">
        <v>62</v>
      </c>
      <c r="Q42" s="22">
        <v>62</v>
      </c>
      <c r="R42" s="22">
        <v>142</v>
      </c>
      <c r="S42" s="22">
        <v>144</v>
      </c>
      <c r="T42" s="22">
        <v>127</v>
      </c>
      <c r="U42" s="22">
        <v>132</v>
      </c>
      <c r="V42" s="22">
        <v>132</v>
      </c>
      <c r="W42" s="22">
        <v>67</v>
      </c>
      <c r="X42" s="22">
        <v>62</v>
      </c>
      <c r="Y42" s="22">
        <v>127</v>
      </c>
      <c r="Z42" s="22">
        <v>128</v>
      </c>
      <c r="AA42" s="22">
        <v>161</v>
      </c>
      <c r="AB42" s="22">
        <v>146</v>
      </c>
      <c r="AC42" s="22">
        <v>137</v>
      </c>
      <c r="AD42" s="22">
        <v>67</v>
      </c>
      <c r="AE42" s="22">
        <v>65</v>
      </c>
      <c r="AF42" s="22">
        <v>132</v>
      </c>
      <c r="AG42" s="23">
        <v>139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60</v>
      </c>
      <c r="D43" s="22">
        <v>60</v>
      </c>
      <c r="E43" s="22">
        <v>63</v>
      </c>
      <c r="F43" s="22">
        <v>112</v>
      </c>
      <c r="G43" s="22">
        <v>125</v>
      </c>
      <c r="H43" s="22">
        <v>120</v>
      </c>
      <c r="I43" s="22">
        <v>67</v>
      </c>
      <c r="J43" s="22">
        <v>63</v>
      </c>
      <c r="K43" s="22">
        <v>60</v>
      </c>
      <c r="L43" s="22">
        <v>124</v>
      </c>
      <c r="M43" s="22">
        <v>130</v>
      </c>
      <c r="N43" s="22">
        <v>130</v>
      </c>
      <c r="O43" s="22">
        <v>118</v>
      </c>
      <c r="P43" s="22">
        <v>65</v>
      </c>
      <c r="Q43" s="22">
        <v>65</v>
      </c>
      <c r="R43" s="22">
        <v>125</v>
      </c>
      <c r="S43" s="22">
        <v>135</v>
      </c>
      <c r="T43" s="22">
        <v>118</v>
      </c>
      <c r="U43" s="22">
        <v>122</v>
      </c>
      <c r="V43" s="22">
        <v>120</v>
      </c>
      <c r="W43" s="22">
        <v>68</v>
      </c>
      <c r="X43" s="22">
        <v>62</v>
      </c>
      <c r="Y43" s="22">
        <v>123</v>
      </c>
      <c r="Z43" s="22">
        <v>115</v>
      </c>
      <c r="AA43" s="22">
        <v>151</v>
      </c>
      <c r="AB43" s="22">
        <v>132</v>
      </c>
      <c r="AC43" s="22">
        <v>124</v>
      </c>
      <c r="AD43" s="22">
        <v>65</v>
      </c>
      <c r="AE43" s="22">
        <v>57</v>
      </c>
      <c r="AF43" s="22">
        <v>120</v>
      </c>
      <c r="AG43" s="23">
        <v>128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57</v>
      </c>
      <c r="D44" s="22">
        <v>57</v>
      </c>
      <c r="E44" s="22">
        <v>64</v>
      </c>
      <c r="F44" s="22">
        <v>106</v>
      </c>
      <c r="G44" s="22">
        <v>108</v>
      </c>
      <c r="H44" s="22">
        <v>110</v>
      </c>
      <c r="I44" s="22">
        <v>65</v>
      </c>
      <c r="J44" s="22">
        <v>62</v>
      </c>
      <c r="K44" s="22">
        <v>63</v>
      </c>
      <c r="L44" s="22">
        <v>113</v>
      </c>
      <c r="M44" s="22">
        <v>113</v>
      </c>
      <c r="N44" s="22">
        <v>117</v>
      </c>
      <c r="O44" s="22">
        <v>108</v>
      </c>
      <c r="P44" s="22">
        <v>62</v>
      </c>
      <c r="Q44" s="22">
        <v>65</v>
      </c>
      <c r="R44" s="22">
        <v>117</v>
      </c>
      <c r="S44" s="22">
        <v>125</v>
      </c>
      <c r="T44" s="22">
        <v>108</v>
      </c>
      <c r="U44" s="22">
        <v>113</v>
      </c>
      <c r="V44" s="22">
        <v>111</v>
      </c>
      <c r="W44" s="22">
        <v>64</v>
      </c>
      <c r="X44" s="22">
        <v>65</v>
      </c>
      <c r="Y44" s="22">
        <v>112</v>
      </c>
      <c r="Z44" s="22">
        <v>103</v>
      </c>
      <c r="AA44" s="22">
        <v>130</v>
      </c>
      <c r="AB44" s="22">
        <v>125</v>
      </c>
      <c r="AC44" s="22">
        <v>108</v>
      </c>
      <c r="AD44" s="22">
        <v>60</v>
      </c>
      <c r="AE44" s="22">
        <v>60</v>
      </c>
      <c r="AF44" s="22">
        <v>108</v>
      </c>
      <c r="AG44" s="23">
        <v>115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58</v>
      </c>
      <c r="D45" s="22">
        <v>60</v>
      </c>
      <c r="E45" s="22">
        <v>63</v>
      </c>
      <c r="F45" s="22">
        <v>89</v>
      </c>
      <c r="G45" s="22">
        <v>98</v>
      </c>
      <c r="H45" s="22">
        <v>96</v>
      </c>
      <c r="I45" s="22">
        <v>65</v>
      </c>
      <c r="J45" s="22">
        <v>65</v>
      </c>
      <c r="K45" s="22">
        <v>60</v>
      </c>
      <c r="L45" s="22">
        <v>108</v>
      </c>
      <c r="M45" s="22">
        <v>103</v>
      </c>
      <c r="N45" s="22">
        <v>103</v>
      </c>
      <c r="O45" s="22">
        <v>101</v>
      </c>
      <c r="P45" s="22">
        <v>63</v>
      </c>
      <c r="Q45" s="22">
        <v>62</v>
      </c>
      <c r="R45" s="22">
        <v>108</v>
      </c>
      <c r="S45" s="22">
        <v>115</v>
      </c>
      <c r="T45" s="22">
        <v>96</v>
      </c>
      <c r="U45" s="22">
        <v>113</v>
      </c>
      <c r="V45" s="22">
        <v>93</v>
      </c>
      <c r="W45" s="22">
        <v>68</v>
      </c>
      <c r="X45" s="22">
        <v>60</v>
      </c>
      <c r="Y45" s="22">
        <v>104</v>
      </c>
      <c r="Z45" s="22">
        <v>94</v>
      </c>
      <c r="AA45" s="22">
        <v>110</v>
      </c>
      <c r="AB45" s="22">
        <v>108</v>
      </c>
      <c r="AC45" s="22">
        <v>96</v>
      </c>
      <c r="AD45" s="22">
        <v>65</v>
      </c>
      <c r="AE45" s="22">
        <v>58</v>
      </c>
      <c r="AF45" s="22">
        <v>108</v>
      </c>
      <c r="AG45" s="23">
        <v>103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60</v>
      </c>
      <c r="D46" s="26">
        <v>58</v>
      </c>
      <c r="E46" s="22">
        <v>60</v>
      </c>
      <c r="F46" s="22">
        <v>77</v>
      </c>
      <c r="G46" s="22">
        <v>87</v>
      </c>
      <c r="H46" s="22">
        <v>84</v>
      </c>
      <c r="I46" s="22">
        <v>64</v>
      </c>
      <c r="J46" s="22">
        <v>65</v>
      </c>
      <c r="K46" s="22">
        <v>60</v>
      </c>
      <c r="L46" s="22">
        <v>101</v>
      </c>
      <c r="M46" s="22">
        <v>96</v>
      </c>
      <c r="N46" s="22">
        <v>92</v>
      </c>
      <c r="O46" s="22">
        <v>89</v>
      </c>
      <c r="P46" s="22">
        <v>60</v>
      </c>
      <c r="Q46" s="22">
        <v>63</v>
      </c>
      <c r="R46" s="22">
        <v>99</v>
      </c>
      <c r="S46" s="22">
        <v>96</v>
      </c>
      <c r="T46" s="22">
        <v>91</v>
      </c>
      <c r="U46" s="22">
        <v>98</v>
      </c>
      <c r="V46" s="22">
        <v>91</v>
      </c>
      <c r="W46" s="22">
        <v>64</v>
      </c>
      <c r="X46" s="22">
        <v>63</v>
      </c>
      <c r="Y46" s="22">
        <v>91</v>
      </c>
      <c r="Z46" s="22">
        <v>91</v>
      </c>
      <c r="AA46" s="22">
        <v>96</v>
      </c>
      <c r="AB46" s="22">
        <v>89</v>
      </c>
      <c r="AC46" s="22">
        <v>92</v>
      </c>
      <c r="AD46" s="22">
        <v>60</v>
      </c>
      <c r="AE46" s="22">
        <v>57</v>
      </c>
      <c r="AF46" s="22">
        <v>96</v>
      </c>
      <c r="AG46" s="23">
        <v>96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58</v>
      </c>
      <c r="D47" s="22">
        <v>57</v>
      </c>
      <c r="E47" s="22">
        <v>62</v>
      </c>
      <c r="F47" s="22">
        <v>74</v>
      </c>
      <c r="G47" s="22">
        <v>77</v>
      </c>
      <c r="H47" s="22">
        <v>82</v>
      </c>
      <c r="I47" s="22">
        <v>58</v>
      </c>
      <c r="J47" s="22">
        <v>60</v>
      </c>
      <c r="K47" s="22">
        <v>57</v>
      </c>
      <c r="L47" s="22">
        <v>89</v>
      </c>
      <c r="M47" s="22">
        <v>84</v>
      </c>
      <c r="N47" s="22">
        <v>81</v>
      </c>
      <c r="O47" s="22">
        <v>84</v>
      </c>
      <c r="P47" s="22">
        <v>62</v>
      </c>
      <c r="Q47" s="22">
        <v>60</v>
      </c>
      <c r="R47" s="22">
        <v>89</v>
      </c>
      <c r="S47" s="22">
        <v>84</v>
      </c>
      <c r="T47" s="22">
        <v>82</v>
      </c>
      <c r="U47" s="22">
        <v>84</v>
      </c>
      <c r="V47" s="22">
        <v>87</v>
      </c>
      <c r="W47" s="22">
        <v>65</v>
      </c>
      <c r="X47" s="22">
        <v>62</v>
      </c>
      <c r="Y47" s="22">
        <v>86</v>
      </c>
      <c r="Z47" s="22">
        <v>81</v>
      </c>
      <c r="AA47" s="22">
        <v>87</v>
      </c>
      <c r="AB47" s="22">
        <v>82</v>
      </c>
      <c r="AC47" s="22">
        <v>84</v>
      </c>
      <c r="AD47" s="22">
        <v>62</v>
      </c>
      <c r="AE47" s="22">
        <v>60</v>
      </c>
      <c r="AF47" s="22">
        <v>89</v>
      </c>
      <c r="AG47" s="23">
        <v>86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60</v>
      </c>
      <c r="D48" s="22">
        <v>58</v>
      </c>
      <c r="E48" s="22">
        <v>63</v>
      </c>
      <c r="F48" s="22">
        <v>72</v>
      </c>
      <c r="G48" s="22">
        <v>72</v>
      </c>
      <c r="H48" s="22">
        <v>74</v>
      </c>
      <c r="I48" s="22">
        <v>60</v>
      </c>
      <c r="J48" s="22">
        <v>57</v>
      </c>
      <c r="K48" s="22">
        <v>63</v>
      </c>
      <c r="L48" s="22">
        <v>79</v>
      </c>
      <c r="M48" s="22">
        <v>74</v>
      </c>
      <c r="N48" s="22">
        <v>75</v>
      </c>
      <c r="O48" s="22">
        <v>79</v>
      </c>
      <c r="P48" s="22">
        <v>63</v>
      </c>
      <c r="Q48" s="22">
        <v>65</v>
      </c>
      <c r="R48" s="22">
        <v>74</v>
      </c>
      <c r="S48" s="22">
        <v>81</v>
      </c>
      <c r="T48" s="22">
        <v>72</v>
      </c>
      <c r="U48" s="22">
        <v>77</v>
      </c>
      <c r="V48" s="22">
        <v>84</v>
      </c>
      <c r="W48" s="22">
        <v>65</v>
      </c>
      <c r="X48" s="22">
        <v>62</v>
      </c>
      <c r="Y48" s="22">
        <v>75</v>
      </c>
      <c r="Z48" s="22">
        <v>75</v>
      </c>
      <c r="AA48" s="22">
        <v>81</v>
      </c>
      <c r="AB48" s="22">
        <v>74</v>
      </c>
      <c r="AC48" s="22">
        <v>76</v>
      </c>
      <c r="AD48" s="22">
        <v>60</v>
      </c>
      <c r="AE48" s="22">
        <v>60</v>
      </c>
      <c r="AF48" s="22">
        <v>84</v>
      </c>
      <c r="AG48" s="23">
        <v>75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57</v>
      </c>
      <c r="D49" s="22">
        <v>58</v>
      </c>
      <c r="E49" s="22">
        <v>60</v>
      </c>
      <c r="F49" s="22">
        <v>72</v>
      </c>
      <c r="G49" s="22">
        <v>72</v>
      </c>
      <c r="H49" s="22">
        <v>72</v>
      </c>
      <c r="I49" s="22">
        <v>60</v>
      </c>
      <c r="J49" s="22">
        <v>58</v>
      </c>
      <c r="K49" s="22">
        <v>62</v>
      </c>
      <c r="L49" s="22">
        <v>72</v>
      </c>
      <c r="M49" s="22">
        <v>75</v>
      </c>
      <c r="N49" s="22">
        <v>72</v>
      </c>
      <c r="O49" s="22">
        <v>72</v>
      </c>
      <c r="P49" s="22">
        <v>62</v>
      </c>
      <c r="Q49" s="22">
        <v>62</v>
      </c>
      <c r="R49" s="22">
        <v>72</v>
      </c>
      <c r="S49" s="22">
        <v>72</v>
      </c>
      <c r="T49" s="22">
        <v>64</v>
      </c>
      <c r="U49" s="22">
        <v>70</v>
      </c>
      <c r="V49" s="22">
        <v>77</v>
      </c>
      <c r="W49" s="22">
        <v>65</v>
      </c>
      <c r="X49" s="22">
        <v>63</v>
      </c>
      <c r="Y49" s="22">
        <v>72</v>
      </c>
      <c r="Z49" s="22">
        <v>69</v>
      </c>
      <c r="AA49" s="22">
        <v>77</v>
      </c>
      <c r="AB49" s="22">
        <v>70</v>
      </c>
      <c r="AC49" s="22">
        <v>75</v>
      </c>
      <c r="AD49" s="22">
        <v>58</v>
      </c>
      <c r="AE49" s="22">
        <v>60</v>
      </c>
      <c r="AF49" s="22">
        <v>75</v>
      </c>
      <c r="AG49" s="23">
        <v>65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58</v>
      </c>
      <c r="D50" s="22">
        <v>57</v>
      </c>
      <c r="E50" s="22">
        <v>60</v>
      </c>
      <c r="F50" s="22">
        <v>67</v>
      </c>
      <c r="G50" s="22">
        <v>67</v>
      </c>
      <c r="H50" s="22">
        <v>72</v>
      </c>
      <c r="I50" s="22">
        <v>62</v>
      </c>
      <c r="J50" s="22">
        <v>58</v>
      </c>
      <c r="K50" s="22">
        <v>63</v>
      </c>
      <c r="L50" s="22">
        <v>70</v>
      </c>
      <c r="M50" s="22">
        <v>69</v>
      </c>
      <c r="N50" s="22">
        <v>67</v>
      </c>
      <c r="O50" s="22">
        <v>72</v>
      </c>
      <c r="P50" s="22">
        <v>62</v>
      </c>
      <c r="Q50" s="22">
        <v>62</v>
      </c>
      <c r="R50" s="22">
        <v>67</v>
      </c>
      <c r="S50" s="22">
        <v>63</v>
      </c>
      <c r="T50" s="22">
        <v>65</v>
      </c>
      <c r="U50" s="22">
        <v>69</v>
      </c>
      <c r="V50" s="22">
        <v>69</v>
      </c>
      <c r="W50" s="22">
        <v>65</v>
      </c>
      <c r="X50" s="22">
        <v>60</v>
      </c>
      <c r="Y50" s="22">
        <v>69</v>
      </c>
      <c r="Z50" s="22">
        <v>65</v>
      </c>
      <c r="AA50" s="22">
        <v>70</v>
      </c>
      <c r="AB50" s="22">
        <v>67</v>
      </c>
      <c r="AC50" s="22">
        <v>69</v>
      </c>
      <c r="AD50" s="22">
        <v>60</v>
      </c>
      <c r="AE50" s="22">
        <v>60</v>
      </c>
      <c r="AF50" s="22">
        <v>64</v>
      </c>
      <c r="AG50" s="23">
        <v>64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57</v>
      </c>
      <c r="D51" s="22">
        <v>58</v>
      </c>
      <c r="E51" s="22">
        <v>62</v>
      </c>
      <c r="F51" s="22">
        <v>60</v>
      </c>
      <c r="G51" s="22">
        <v>65</v>
      </c>
      <c r="H51" s="22">
        <v>67</v>
      </c>
      <c r="I51" s="22">
        <v>63</v>
      </c>
      <c r="J51" s="22">
        <v>57</v>
      </c>
      <c r="K51" s="22">
        <v>60</v>
      </c>
      <c r="L51" s="22">
        <v>67</v>
      </c>
      <c r="M51" s="22">
        <v>65</v>
      </c>
      <c r="N51" s="22">
        <v>65</v>
      </c>
      <c r="O51" s="22">
        <v>65</v>
      </c>
      <c r="P51" s="22">
        <v>60</v>
      </c>
      <c r="Q51" s="22">
        <v>63</v>
      </c>
      <c r="R51" s="22">
        <v>63</v>
      </c>
      <c r="S51" s="22">
        <v>62</v>
      </c>
      <c r="T51" s="22">
        <v>65</v>
      </c>
      <c r="U51" s="22">
        <v>65</v>
      </c>
      <c r="V51" s="22">
        <v>67</v>
      </c>
      <c r="W51" s="22">
        <v>62</v>
      </c>
      <c r="X51" s="22">
        <v>60</v>
      </c>
      <c r="Y51" s="22">
        <v>65</v>
      </c>
      <c r="Z51" s="22">
        <v>60</v>
      </c>
      <c r="AA51" s="22">
        <v>67</v>
      </c>
      <c r="AB51" s="22">
        <v>62</v>
      </c>
      <c r="AC51" s="22">
        <v>68</v>
      </c>
      <c r="AD51" s="22">
        <v>60</v>
      </c>
      <c r="AE51" s="22">
        <v>58</v>
      </c>
      <c r="AF51" s="22">
        <v>63</v>
      </c>
      <c r="AG51" s="23">
        <v>60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2786</v>
      </c>
      <c r="D52" s="30">
        <v>2751</v>
      </c>
      <c r="E52" s="30">
        <v>2887</v>
      </c>
      <c r="F52" s="30">
        <v>9271</v>
      </c>
      <c r="G52" s="30">
        <v>9411</v>
      </c>
      <c r="H52" s="30">
        <v>8733</v>
      </c>
      <c r="I52" s="30">
        <v>3202</v>
      </c>
      <c r="J52" s="30">
        <v>3038</v>
      </c>
      <c r="K52" s="30">
        <v>3087</v>
      </c>
      <c r="L52" s="30">
        <v>9535</v>
      </c>
      <c r="M52" s="30">
        <v>8966</v>
      </c>
      <c r="N52" s="30">
        <v>8823</v>
      </c>
      <c r="O52" s="30">
        <v>8424</v>
      </c>
      <c r="P52" s="30">
        <v>3160</v>
      </c>
      <c r="Q52" s="30">
        <v>3195</v>
      </c>
      <c r="R52" s="30">
        <v>9533</v>
      </c>
      <c r="S52" s="30">
        <v>10353</v>
      </c>
      <c r="T52" s="30">
        <v>9137</v>
      </c>
      <c r="U52" s="30">
        <v>9120</v>
      </c>
      <c r="V52" s="30">
        <v>8318</v>
      </c>
      <c r="W52" s="30">
        <v>3106</v>
      </c>
      <c r="X52" s="30">
        <v>3113</v>
      </c>
      <c r="Y52" s="30">
        <v>10231</v>
      </c>
      <c r="Z52" s="30">
        <v>9163</v>
      </c>
      <c r="AA52" s="30">
        <v>10438</v>
      </c>
      <c r="AB52" s="30">
        <v>10262</v>
      </c>
      <c r="AC52" s="30">
        <v>9795</v>
      </c>
      <c r="AD52" s="30">
        <v>3074</v>
      </c>
      <c r="AE52" s="30">
        <v>2916</v>
      </c>
      <c r="AF52" s="30">
        <v>9665</v>
      </c>
      <c r="AG52" s="31">
        <v>9849</v>
      </c>
      <c r="AH52" s="31">
        <v>215342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44927</v>
      </c>
      <c r="D55" s="33">
        <f t="shared" si="12"/>
        <v>44928</v>
      </c>
      <c r="E55" s="33">
        <f t="shared" si="12"/>
        <v>44929</v>
      </c>
      <c r="F55" s="33">
        <f t="shared" si="12"/>
        <v>44930</v>
      </c>
      <c r="G55" s="33">
        <f t="shared" si="12"/>
        <v>44931</v>
      </c>
      <c r="H55" s="33">
        <f t="shared" si="12"/>
        <v>44932</v>
      </c>
      <c r="I55" s="33">
        <f t="shared" si="12"/>
        <v>44933</v>
      </c>
      <c r="J55" s="33">
        <f t="shared" si="12"/>
        <v>44934</v>
      </c>
      <c r="K55" s="33">
        <f t="shared" si="12"/>
        <v>44935</v>
      </c>
      <c r="L55" s="33">
        <f t="shared" si="12"/>
        <v>44936</v>
      </c>
      <c r="M55" s="33">
        <f t="shared" si="12"/>
        <v>44937</v>
      </c>
      <c r="N55" s="33">
        <f t="shared" si="12"/>
        <v>44938</v>
      </c>
      <c r="O55" s="33">
        <f t="shared" si="12"/>
        <v>44939</v>
      </c>
      <c r="P55" s="33">
        <f t="shared" si="12"/>
        <v>44940</v>
      </c>
      <c r="Q55" s="33">
        <f t="shared" si="12"/>
        <v>44941</v>
      </c>
      <c r="R55" s="33">
        <f t="shared" si="12"/>
        <v>44942</v>
      </c>
      <c r="S55" s="33">
        <f t="shared" si="12"/>
        <v>44943</v>
      </c>
      <c r="T55" s="33">
        <f t="shared" si="12"/>
        <v>44944</v>
      </c>
      <c r="U55" s="33">
        <f t="shared" si="12"/>
        <v>44945</v>
      </c>
      <c r="V55" s="33">
        <f t="shared" si="12"/>
        <v>44946</v>
      </c>
      <c r="W55" s="33">
        <f t="shared" si="12"/>
        <v>44947</v>
      </c>
      <c r="X55" s="33">
        <f t="shared" si="12"/>
        <v>44948</v>
      </c>
      <c r="Y55" s="33">
        <f t="shared" si="12"/>
        <v>44949</v>
      </c>
      <c r="Z55" s="33">
        <f t="shared" si="12"/>
        <v>44950</v>
      </c>
      <c r="AA55" s="33">
        <f t="shared" si="12"/>
        <v>44951</v>
      </c>
      <c r="AB55" s="33">
        <f t="shared" si="12"/>
        <v>44952</v>
      </c>
      <c r="AC55" s="33">
        <f t="shared" si="12"/>
        <v>44953</v>
      </c>
      <c r="AD55" s="33">
        <f t="shared" si="12"/>
        <v>44954</v>
      </c>
      <c r="AE55" s="33">
        <f t="shared" si="12"/>
        <v>44955</v>
      </c>
      <c r="AF55" s="33">
        <f t="shared" si="12"/>
        <v>44956</v>
      </c>
      <c r="AG55" s="33">
        <f t="shared" si="12"/>
        <v>44957</v>
      </c>
    </row>
    <row r="56" spans="1:57" hidden="1" x14ac:dyDescent="0.4">
      <c r="B56" s="34" t="s">
        <v>98</v>
      </c>
      <c r="C56" s="35" t="str">
        <f>IF($B$56="","",IF(COUNTIF(祝日1,C$2)=1,"祝日",TEXT(C$2,"aaa")))</f>
        <v>日</v>
      </c>
      <c r="D56" s="35" t="str">
        <f t="shared" ref="D56:AG56" ca="1" si="13">IF($B$56="","",IF(COUNTIF(INDIRECT(祝日設定判定),D$2)=1,"祝日",TEXT(D$2,"aaa")))</f>
        <v>月</v>
      </c>
      <c r="E56" s="35" t="str">
        <f t="shared" ca="1" si="13"/>
        <v>火</v>
      </c>
      <c r="F56" s="35" t="str">
        <f t="shared" ca="1" si="13"/>
        <v>水</v>
      </c>
      <c r="G56" s="35" t="str">
        <f t="shared" ca="1" si="13"/>
        <v>木</v>
      </c>
      <c r="H56" s="35" t="str">
        <f t="shared" ca="1" si="13"/>
        <v>金</v>
      </c>
      <c r="I56" s="35" t="str">
        <f t="shared" ca="1" si="13"/>
        <v>土</v>
      </c>
      <c r="J56" s="35" t="str">
        <f t="shared" ca="1" si="13"/>
        <v>日</v>
      </c>
      <c r="K56" s="35" t="str">
        <f t="shared" ca="1" si="13"/>
        <v>月</v>
      </c>
      <c r="L56" s="35" t="str">
        <f t="shared" ca="1" si="13"/>
        <v>火</v>
      </c>
      <c r="M56" s="35" t="str">
        <f t="shared" ca="1" si="13"/>
        <v>水</v>
      </c>
      <c r="N56" s="35" t="str">
        <f t="shared" ca="1" si="13"/>
        <v>木</v>
      </c>
      <c r="O56" s="35" t="str">
        <f t="shared" ca="1" si="13"/>
        <v>金</v>
      </c>
      <c r="P56" s="35" t="str">
        <f t="shared" ca="1" si="13"/>
        <v>土</v>
      </c>
      <c r="Q56" s="35" t="str">
        <f t="shared" ca="1" si="13"/>
        <v>日</v>
      </c>
      <c r="R56" s="35" t="str">
        <f t="shared" ca="1" si="13"/>
        <v>月</v>
      </c>
      <c r="S56" s="35" t="str">
        <f t="shared" ca="1" si="13"/>
        <v>火</v>
      </c>
      <c r="T56" s="35" t="str">
        <f t="shared" ca="1" si="13"/>
        <v>水</v>
      </c>
      <c r="U56" s="35" t="str">
        <f t="shared" ca="1" si="13"/>
        <v>木</v>
      </c>
      <c r="V56" s="35" t="str">
        <f t="shared" ca="1" si="13"/>
        <v>金</v>
      </c>
      <c r="W56" s="35" t="str">
        <f t="shared" ca="1" si="13"/>
        <v>土</v>
      </c>
      <c r="X56" s="35" t="str">
        <f t="shared" ca="1" si="13"/>
        <v>日</v>
      </c>
      <c r="Y56" s="35" t="str">
        <f t="shared" ca="1" si="13"/>
        <v>月</v>
      </c>
      <c r="Z56" s="35" t="str">
        <f t="shared" ca="1" si="13"/>
        <v>火</v>
      </c>
      <c r="AA56" s="35" t="str">
        <f t="shared" ca="1" si="13"/>
        <v>水</v>
      </c>
      <c r="AB56" s="35" t="str">
        <f t="shared" ca="1" si="13"/>
        <v>木</v>
      </c>
      <c r="AC56" s="35" t="str">
        <f t="shared" ca="1" si="13"/>
        <v>金</v>
      </c>
      <c r="AD56" s="35" t="str">
        <f t="shared" ca="1" si="13"/>
        <v>土</v>
      </c>
      <c r="AE56" s="35" t="str">
        <f t="shared" ca="1" si="13"/>
        <v>日</v>
      </c>
      <c r="AF56" s="35" t="str">
        <f t="shared" ca="1" si="13"/>
        <v>月</v>
      </c>
      <c r="AG56" s="35" t="str">
        <f t="shared" ca="1" si="13"/>
        <v>火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1616</v>
      </c>
      <c r="D58" s="37">
        <f t="shared" si="14"/>
        <v>1584</v>
      </c>
      <c r="E58" s="37">
        <f t="shared" si="14"/>
        <v>1709</v>
      </c>
      <c r="F58" s="37">
        <f t="shared" si="14"/>
        <v>7214</v>
      </c>
      <c r="G58" s="37">
        <f t="shared" si="14"/>
        <v>7320</v>
      </c>
      <c r="H58" s="37">
        <f t="shared" si="14"/>
        <v>6670</v>
      </c>
      <c r="I58" s="37">
        <f t="shared" si="14"/>
        <v>1987</v>
      </c>
      <c r="J58" s="37">
        <f t="shared" si="14"/>
        <v>1836</v>
      </c>
      <c r="K58" s="37">
        <f t="shared" si="14"/>
        <v>1857</v>
      </c>
      <c r="L58" s="37">
        <f t="shared" si="14"/>
        <v>7498</v>
      </c>
      <c r="M58" s="37">
        <f t="shared" si="14"/>
        <v>6886</v>
      </c>
      <c r="N58" s="37">
        <f t="shared" si="14"/>
        <v>6763</v>
      </c>
      <c r="O58" s="37">
        <f t="shared" si="14"/>
        <v>6363</v>
      </c>
      <c r="P58" s="37">
        <f t="shared" si="14"/>
        <v>1927</v>
      </c>
      <c r="Q58" s="37">
        <f t="shared" si="14"/>
        <v>1966</v>
      </c>
      <c r="R58" s="37">
        <f t="shared" si="14"/>
        <v>7481</v>
      </c>
      <c r="S58" s="37">
        <f t="shared" si="14"/>
        <v>8225</v>
      </c>
      <c r="T58" s="37">
        <f t="shared" si="14"/>
        <v>7140</v>
      </c>
      <c r="U58" s="37">
        <f t="shared" si="14"/>
        <v>7063</v>
      </c>
      <c r="V58" s="37">
        <f t="shared" si="14"/>
        <v>6262</v>
      </c>
      <c r="W58" s="37">
        <f t="shared" si="14"/>
        <v>1884</v>
      </c>
      <c r="X58" s="37">
        <f t="shared" si="14"/>
        <v>1870</v>
      </c>
      <c r="Y58" s="37">
        <f t="shared" si="14"/>
        <v>8201</v>
      </c>
      <c r="Z58" s="37">
        <f t="shared" si="14"/>
        <v>7099</v>
      </c>
      <c r="AA58" s="37">
        <f t="shared" si="14"/>
        <v>8400</v>
      </c>
      <c r="AB58" s="37">
        <f t="shared" si="14"/>
        <v>8184</v>
      </c>
      <c r="AC58" s="37">
        <f t="shared" si="14"/>
        <v>7740</v>
      </c>
      <c r="AD58" s="37">
        <f t="shared" si="14"/>
        <v>1855</v>
      </c>
      <c r="AE58" s="37">
        <f t="shared" si="14"/>
        <v>1730</v>
      </c>
      <c r="AF58" s="37">
        <f t="shared" si="14"/>
        <v>7735</v>
      </c>
      <c r="AG58" s="37">
        <f t="shared" si="14"/>
        <v>7800</v>
      </c>
      <c r="AH58" s="37">
        <f>SUM(C58:AG58)</f>
        <v>161865</v>
      </c>
    </row>
    <row r="59" spans="1:57" hidden="1" x14ac:dyDescent="0.4">
      <c r="B59" s="38" t="s">
        <v>92</v>
      </c>
      <c r="C59" s="38">
        <f t="shared" ref="C59:AG59" si="15">SUM(C$4:C$51)-SUM(C$20:C$47)</f>
        <v>1170</v>
      </c>
      <c r="D59" s="38">
        <f t="shared" si="15"/>
        <v>1167</v>
      </c>
      <c r="E59" s="38">
        <f t="shared" si="15"/>
        <v>1178</v>
      </c>
      <c r="F59" s="38">
        <f t="shared" si="15"/>
        <v>2057</v>
      </c>
      <c r="G59" s="38">
        <f t="shared" si="15"/>
        <v>2091</v>
      </c>
      <c r="H59" s="38">
        <f t="shared" si="15"/>
        <v>2063</v>
      </c>
      <c r="I59" s="38">
        <f t="shared" si="15"/>
        <v>1215</v>
      </c>
      <c r="J59" s="38">
        <f t="shared" si="15"/>
        <v>1202</v>
      </c>
      <c r="K59" s="38">
        <f t="shared" si="15"/>
        <v>1230</v>
      </c>
      <c r="L59" s="38">
        <f t="shared" si="15"/>
        <v>2037</v>
      </c>
      <c r="M59" s="38">
        <f t="shared" si="15"/>
        <v>2080</v>
      </c>
      <c r="N59" s="38">
        <f t="shared" si="15"/>
        <v>2060</v>
      </c>
      <c r="O59" s="38">
        <f t="shared" si="15"/>
        <v>2061</v>
      </c>
      <c r="P59" s="38">
        <f t="shared" si="15"/>
        <v>1233</v>
      </c>
      <c r="Q59" s="38">
        <f t="shared" si="15"/>
        <v>1229</v>
      </c>
      <c r="R59" s="38">
        <f t="shared" si="15"/>
        <v>2052</v>
      </c>
      <c r="S59" s="38">
        <f t="shared" si="15"/>
        <v>2128</v>
      </c>
      <c r="T59" s="38">
        <f t="shared" si="15"/>
        <v>1997</v>
      </c>
      <c r="U59" s="38">
        <f t="shared" si="15"/>
        <v>2057</v>
      </c>
      <c r="V59" s="38">
        <f t="shared" si="15"/>
        <v>2056</v>
      </c>
      <c r="W59" s="38">
        <f t="shared" si="15"/>
        <v>1222</v>
      </c>
      <c r="X59" s="38">
        <f t="shared" si="15"/>
        <v>1243</v>
      </c>
      <c r="Y59" s="38">
        <f t="shared" si="15"/>
        <v>2030</v>
      </c>
      <c r="Z59" s="38">
        <f t="shared" si="15"/>
        <v>2064</v>
      </c>
      <c r="AA59" s="38">
        <f t="shared" si="15"/>
        <v>2038</v>
      </c>
      <c r="AB59" s="38">
        <f t="shared" si="15"/>
        <v>2078</v>
      </c>
      <c r="AC59" s="38">
        <f t="shared" si="15"/>
        <v>2055</v>
      </c>
      <c r="AD59" s="38">
        <f t="shared" si="15"/>
        <v>1219</v>
      </c>
      <c r="AE59" s="38">
        <f t="shared" si="15"/>
        <v>1186</v>
      </c>
      <c r="AF59" s="38">
        <f t="shared" si="15"/>
        <v>1930</v>
      </c>
      <c r="AG59" s="38">
        <f t="shared" si="15"/>
        <v>2049</v>
      </c>
      <c r="AH59" s="38">
        <f>SUM(C59:AG59)</f>
        <v>53477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0</v>
      </c>
      <c r="D61" s="37">
        <f t="shared" ca="1" si="16"/>
        <v>1584</v>
      </c>
      <c r="E61" s="37">
        <f t="shared" ca="1" si="16"/>
        <v>1709</v>
      </c>
      <c r="F61" s="37">
        <f t="shared" ca="1" si="16"/>
        <v>7214</v>
      </c>
      <c r="G61" s="37">
        <f t="shared" ca="1" si="16"/>
        <v>7320</v>
      </c>
      <c r="H61" s="37">
        <f t="shared" ca="1" si="16"/>
        <v>6670</v>
      </c>
      <c r="I61" s="37">
        <f t="shared" ca="1" si="16"/>
        <v>1987</v>
      </c>
      <c r="J61" s="37">
        <f t="shared" ca="1" si="16"/>
        <v>0</v>
      </c>
      <c r="K61" s="37">
        <f t="shared" ca="1" si="16"/>
        <v>1857</v>
      </c>
      <c r="L61" s="37">
        <f t="shared" ca="1" si="16"/>
        <v>7498</v>
      </c>
      <c r="M61" s="37">
        <f t="shared" ca="1" si="16"/>
        <v>6886</v>
      </c>
      <c r="N61" s="37">
        <f t="shared" ca="1" si="16"/>
        <v>6763</v>
      </c>
      <c r="O61" s="37">
        <f t="shared" ca="1" si="16"/>
        <v>6363</v>
      </c>
      <c r="P61" s="37">
        <f t="shared" ca="1" si="16"/>
        <v>1927</v>
      </c>
      <c r="Q61" s="37">
        <f t="shared" ca="1" si="16"/>
        <v>0</v>
      </c>
      <c r="R61" s="37">
        <f t="shared" ca="1" si="16"/>
        <v>7481</v>
      </c>
      <c r="S61" s="37">
        <f t="shared" ca="1" si="16"/>
        <v>8225</v>
      </c>
      <c r="T61" s="37">
        <f t="shared" ca="1" si="16"/>
        <v>7140</v>
      </c>
      <c r="U61" s="37">
        <f t="shared" ca="1" si="16"/>
        <v>7063</v>
      </c>
      <c r="V61" s="37">
        <f t="shared" ca="1" si="16"/>
        <v>6262</v>
      </c>
      <c r="W61" s="37">
        <f t="shared" ca="1" si="16"/>
        <v>1884</v>
      </c>
      <c r="X61" s="37">
        <f t="shared" ca="1" si="16"/>
        <v>0</v>
      </c>
      <c r="Y61" s="37">
        <f t="shared" ca="1" si="16"/>
        <v>8201</v>
      </c>
      <c r="Z61" s="37">
        <f t="shared" ca="1" si="16"/>
        <v>7099</v>
      </c>
      <c r="AA61" s="37">
        <f t="shared" ca="1" si="16"/>
        <v>8400</v>
      </c>
      <c r="AB61" s="37">
        <f t="shared" ca="1" si="16"/>
        <v>8184</v>
      </c>
      <c r="AC61" s="37">
        <f t="shared" ca="1" si="16"/>
        <v>7740</v>
      </c>
      <c r="AD61" s="37">
        <f t="shared" ca="1" si="16"/>
        <v>1855</v>
      </c>
      <c r="AE61" s="37">
        <f t="shared" ca="1" si="16"/>
        <v>0</v>
      </c>
      <c r="AF61" s="37">
        <f t="shared" ca="1" si="16"/>
        <v>7735</v>
      </c>
      <c r="AG61" s="37">
        <f t="shared" ca="1" si="16"/>
        <v>7800</v>
      </c>
      <c r="AH61" s="37">
        <f ca="1">SUM(C61:AG61)</f>
        <v>152847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2786</v>
      </c>
      <c r="D62" s="38">
        <f t="shared" ca="1" si="17"/>
        <v>1167</v>
      </c>
      <c r="E62" s="38">
        <f t="shared" ca="1" si="17"/>
        <v>1178</v>
      </c>
      <c r="F62" s="38">
        <f t="shared" ca="1" si="17"/>
        <v>2057</v>
      </c>
      <c r="G62" s="38">
        <f t="shared" ca="1" si="17"/>
        <v>2091</v>
      </c>
      <c r="H62" s="38">
        <f t="shared" ca="1" si="17"/>
        <v>2063</v>
      </c>
      <c r="I62" s="38">
        <f t="shared" ca="1" si="17"/>
        <v>1215</v>
      </c>
      <c r="J62" s="38">
        <f t="shared" ca="1" si="17"/>
        <v>3038</v>
      </c>
      <c r="K62" s="38">
        <f t="shared" ca="1" si="17"/>
        <v>1230</v>
      </c>
      <c r="L62" s="38">
        <f t="shared" ca="1" si="17"/>
        <v>2037</v>
      </c>
      <c r="M62" s="38">
        <f t="shared" ca="1" si="17"/>
        <v>2080</v>
      </c>
      <c r="N62" s="38">
        <f t="shared" ca="1" si="17"/>
        <v>2060</v>
      </c>
      <c r="O62" s="38">
        <f t="shared" ca="1" si="17"/>
        <v>2061</v>
      </c>
      <c r="P62" s="38">
        <f t="shared" ca="1" si="17"/>
        <v>1233</v>
      </c>
      <c r="Q62" s="38">
        <f t="shared" ca="1" si="17"/>
        <v>3195</v>
      </c>
      <c r="R62" s="38">
        <f t="shared" ca="1" si="17"/>
        <v>2052</v>
      </c>
      <c r="S62" s="38">
        <f t="shared" ca="1" si="17"/>
        <v>2128</v>
      </c>
      <c r="T62" s="38">
        <f t="shared" ca="1" si="17"/>
        <v>1997</v>
      </c>
      <c r="U62" s="38">
        <f t="shared" ca="1" si="17"/>
        <v>2057</v>
      </c>
      <c r="V62" s="38">
        <f t="shared" ca="1" si="17"/>
        <v>2056</v>
      </c>
      <c r="W62" s="38">
        <f t="shared" ca="1" si="17"/>
        <v>1222</v>
      </c>
      <c r="X62" s="38">
        <f t="shared" ca="1" si="17"/>
        <v>3113</v>
      </c>
      <c r="Y62" s="38">
        <f t="shared" ca="1" si="17"/>
        <v>2030</v>
      </c>
      <c r="Z62" s="38">
        <f t="shared" ca="1" si="17"/>
        <v>2064</v>
      </c>
      <c r="AA62" s="38">
        <f t="shared" ca="1" si="17"/>
        <v>2038</v>
      </c>
      <c r="AB62" s="38">
        <f t="shared" ca="1" si="17"/>
        <v>2078</v>
      </c>
      <c r="AC62" s="38">
        <f t="shared" ca="1" si="17"/>
        <v>2055</v>
      </c>
      <c r="AD62" s="38">
        <f t="shared" ca="1" si="17"/>
        <v>1219</v>
      </c>
      <c r="AE62" s="38">
        <f t="shared" ca="1" si="17"/>
        <v>2916</v>
      </c>
      <c r="AF62" s="38">
        <f t="shared" ca="1" si="17"/>
        <v>1930</v>
      </c>
      <c r="AG62" s="38">
        <f t="shared" ca="1" si="17"/>
        <v>2049</v>
      </c>
      <c r="AH62" s="38">
        <f ca="1">SUM(C62:AG62)</f>
        <v>62495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0</v>
      </c>
      <c r="D64" s="38">
        <f t="shared" ca="1" si="18"/>
        <v>2751</v>
      </c>
      <c r="E64" s="38">
        <f t="shared" ca="1" si="18"/>
        <v>2887</v>
      </c>
      <c r="F64" s="38">
        <f t="shared" ca="1" si="18"/>
        <v>9271</v>
      </c>
      <c r="G64" s="38">
        <f t="shared" ca="1" si="18"/>
        <v>9411</v>
      </c>
      <c r="H64" s="38">
        <f t="shared" ca="1" si="18"/>
        <v>8733</v>
      </c>
      <c r="I64" s="38">
        <f t="shared" ca="1" si="18"/>
        <v>3202</v>
      </c>
      <c r="J64" s="38">
        <f t="shared" ca="1" si="18"/>
        <v>0</v>
      </c>
      <c r="K64" s="38">
        <f t="shared" ca="1" si="18"/>
        <v>3087</v>
      </c>
      <c r="L64" s="38">
        <f t="shared" ca="1" si="18"/>
        <v>9535</v>
      </c>
      <c r="M64" s="38">
        <f t="shared" ca="1" si="18"/>
        <v>8966</v>
      </c>
      <c r="N64" s="38">
        <f t="shared" ca="1" si="18"/>
        <v>8823</v>
      </c>
      <c r="O64" s="38">
        <f t="shared" ca="1" si="18"/>
        <v>8424</v>
      </c>
      <c r="P64" s="38">
        <f t="shared" ca="1" si="18"/>
        <v>3160</v>
      </c>
      <c r="Q64" s="38">
        <f t="shared" ca="1" si="18"/>
        <v>0</v>
      </c>
      <c r="R64" s="38">
        <f t="shared" ca="1" si="18"/>
        <v>9533</v>
      </c>
      <c r="S64" s="38">
        <f t="shared" ca="1" si="18"/>
        <v>10353</v>
      </c>
      <c r="T64" s="38">
        <f t="shared" ca="1" si="18"/>
        <v>9137</v>
      </c>
      <c r="U64" s="38">
        <f t="shared" ca="1" si="18"/>
        <v>9120</v>
      </c>
      <c r="V64" s="38">
        <f t="shared" ca="1" si="18"/>
        <v>8318</v>
      </c>
      <c r="W64" s="38">
        <f t="shared" ca="1" si="18"/>
        <v>3106</v>
      </c>
      <c r="X64" s="38">
        <f t="shared" ca="1" si="18"/>
        <v>0</v>
      </c>
      <c r="Y64" s="38">
        <f t="shared" ca="1" si="18"/>
        <v>10231</v>
      </c>
      <c r="Z64" s="38">
        <f t="shared" ca="1" si="18"/>
        <v>9163</v>
      </c>
      <c r="AA64" s="38">
        <f t="shared" ca="1" si="18"/>
        <v>10438</v>
      </c>
      <c r="AB64" s="38">
        <f t="shared" ca="1" si="18"/>
        <v>10262</v>
      </c>
      <c r="AC64" s="38">
        <f t="shared" ca="1" si="18"/>
        <v>9795</v>
      </c>
      <c r="AD64" s="38">
        <f t="shared" ca="1" si="18"/>
        <v>3074</v>
      </c>
      <c r="AE64" s="38">
        <f t="shared" ca="1" si="18"/>
        <v>0</v>
      </c>
      <c r="AF64" s="38">
        <f t="shared" ca="1" si="18"/>
        <v>9665</v>
      </c>
      <c r="AG64" s="38">
        <f t="shared" ca="1" si="18"/>
        <v>9849</v>
      </c>
      <c r="AH64" s="38">
        <f ca="1">SUM(C64:AG64)</f>
        <v>200294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2786</v>
      </c>
      <c r="D65" s="42">
        <f t="shared" ca="1" si="19"/>
        <v>0</v>
      </c>
      <c r="E65" s="42">
        <f t="shared" ca="1" si="19"/>
        <v>0</v>
      </c>
      <c r="F65" s="42">
        <f t="shared" ca="1" si="19"/>
        <v>0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3038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3195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3113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2916</v>
      </c>
      <c r="AF65" s="42">
        <f t="shared" ca="1" si="19"/>
        <v>0</v>
      </c>
      <c r="AG65" s="42">
        <f t="shared" ca="1" si="19"/>
        <v>0</v>
      </c>
      <c r="AH65" s="42">
        <f ca="1">SUM(C65:AG65)</f>
        <v>15048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0</v>
      </c>
      <c r="D67" s="38">
        <f t="shared" ca="1" si="20"/>
        <v>334</v>
      </c>
      <c r="E67" s="38">
        <f t="shared" ca="1" si="20"/>
        <v>372</v>
      </c>
      <c r="F67" s="38">
        <f t="shared" ca="1" si="20"/>
        <v>1766</v>
      </c>
      <c r="G67" s="38">
        <f t="shared" ca="1" si="20"/>
        <v>1905</v>
      </c>
      <c r="H67" s="38">
        <f t="shared" ca="1" si="20"/>
        <v>1539</v>
      </c>
      <c r="I67" s="38">
        <f t="shared" ca="1" si="20"/>
        <v>454</v>
      </c>
      <c r="J67" s="38">
        <f t="shared" ca="1" si="20"/>
        <v>0</v>
      </c>
      <c r="K67" s="38">
        <f t="shared" ca="1" si="20"/>
        <v>417</v>
      </c>
      <c r="L67" s="38">
        <f t="shared" ca="1" si="20"/>
        <v>1755</v>
      </c>
      <c r="M67" s="38">
        <f t="shared" ca="1" si="20"/>
        <v>1541</v>
      </c>
      <c r="N67" s="38">
        <f t="shared" ca="1" si="20"/>
        <v>1507</v>
      </c>
      <c r="O67" s="38">
        <f t="shared" ca="1" si="20"/>
        <v>1402</v>
      </c>
      <c r="P67" s="38">
        <f t="shared" ca="1" si="20"/>
        <v>437</v>
      </c>
      <c r="Q67" s="38">
        <f t="shared" ca="1" si="20"/>
        <v>0</v>
      </c>
      <c r="R67" s="38">
        <f t="shared" ca="1" si="20"/>
        <v>1963</v>
      </c>
      <c r="S67" s="38">
        <f t="shared" ca="1" si="20"/>
        <v>2289</v>
      </c>
      <c r="T67" s="38">
        <f t="shared" ca="1" si="20"/>
        <v>1577</v>
      </c>
      <c r="U67" s="38">
        <f t="shared" ca="1" si="20"/>
        <v>1817</v>
      </c>
      <c r="V67" s="38">
        <f t="shared" ca="1" si="20"/>
        <v>1421</v>
      </c>
      <c r="W67" s="38">
        <f t="shared" ca="1" si="20"/>
        <v>412</v>
      </c>
      <c r="X67" s="38">
        <f t="shared" ca="1" si="20"/>
        <v>0</v>
      </c>
      <c r="Y67" s="38">
        <f t="shared" ca="1" si="20"/>
        <v>2312</v>
      </c>
      <c r="Z67" s="38">
        <f t="shared" ca="1" si="20"/>
        <v>1700</v>
      </c>
      <c r="AA67" s="38">
        <f t="shared" ca="1" si="20"/>
        <v>2254</v>
      </c>
      <c r="AB67" s="38">
        <f t="shared" ca="1" si="20"/>
        <v>2112</v>
      </c>
      <c r="AC67" s="38">
        <f t="shared" ca="1" si="20"/>
        <v>2074</v>
      </c>
      <c r="AD67" s="38">
        <f t="shared" ca="1" si="20"/>
        <v>413</v>
      </c>
      <c r="AE67" s="38">
        <f t="shared" ca="1" si="20"/>
        <v>0</v>
      </c>
      <c r="AF67" s="38">
        <f t="shared" ca="1" si="20"/>
        <v>1930</v>
      </c>
      <c r="AG67" s="38">
        <f t="shared" ca="1" si="20"/>
        <v>2006</v>
      </c>
      <c r="AH67" s="38">
        <f ca="1">SUM(C67:AG67)</f>
        <v>37709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0</v>
      </c>
      <c r="D68" s="37">
        <f t="shared" ca="1" si="21"/>
        <v>1250</v>
      </c>
      <c r="E68" s="37">
        <f t="shared" ca="1" si="21"/>
        <v>1337</v>
      </c>
      <c r="F68" s="37">
        <f t="shared" ca="1" si="21"/>
        <v>5448</v>
      </c>
      <c r="G68" s="37">
        <f t="shared" ca="1" si="21"/>
        <v>5415</v>
      </c>
      <c r="H68" s="37">
        <f t="shared" ca="1" si="21"/>
        <v>5131</v>
      </c>
      <c r="I68" s="37">
        <f t="shared" ca="1" si="21"/>
        <v>1533</v>
      </c>
      <c r="J68" s="37">
        <f t="shared" ca="1" si="21"/>
        <v>0</v>
      </c>
      <c r="K68" s="37">
        <f t="shared" ca="1" si="21"/>
        <v>1440</v>
      </c>
      <c r="L68" s="37">
        <f t="shared" ca="1" si="21"/>
        <v>5743</v>
      </c>
      <c r="M68" s="37">
        <f t="shared" ca="1" si="21"/>
        <v>5345</v>
      </c>
      <c r="N68" s="37">
        <f t="shared" ca="1" si="21"/>
        <v>5256</v>
      </c>
      <c r="O68" s="37">
        <f t="shared" ca="1" si="21"/>
        <v>4961</v>
      </c>
      <c r="P68" s="37">
        <f t="shared" ca="1" si="21"/>
        <v>1490</v>
      </c>
      <c r="Q68" s="37">
        <f t="shared" ca="1" si="21"/>
        <v>0</v>
      </c>
      <c r="R68" s="37">
        <f t="shared" ca="1" si="21"/>
        <v>5518</v>
      </c>
      <c r="S68" s="37">
        <f t="shared" ca="1" si="21"/>
        <v>5936</v>
      </c>
      <c r="T68" s="37">
        <f t="shared" ca="1" si="21"/>
        <v>5563</v>
      </c>
      <c r="U68" s="37">
        <f t="shared" ca="1" si="21"/>
        <v>5246</v>
      </c>
      <c r="V68" s="37">
        <f t="shared" ca="1" si="21"/>
        <v>4841</v>
      </c>
      <c r="W68" s="37">
        <f t="shared" ca="1" si="21"/>
        <v>1472</v>
      </c>
      <c r="X68" s="37">
        <f t="shared" ca="1" si="21"/>
        <v>0</v>
      </c>
      <c r="Y68" s="37">
        <f t="shared" ca="1" si="21"/>
        <v>5889</v>
      </c>
      <c r="Z68" s="37">
        <f t="shared" ca="1" si="21"/>
        <v>5399</v>
      </c>
      <c r="AA68" s="37">
        <f t="shared" ca="1" si="21"/>
        <v>6146</v>
      </c>
      <c r="AB68" s="37">
        <f t="shared" ca="1" si="21"/>
        <v>6072</v>
      </c>
      <c r="AC68" s="37">
        <f t="shared" ca="1" si="21"/>
        <v>5666</v>
      </c>
      <c r="AD68" s="37">
        <f t="shared" ca="1" si="21"/>
        <v>1442</v>
      </c>
      <c r="AE68" s="37">
        <f t="shared" ca="1" si="21"/>
        <v>0</v>
      </c>
      <c r="AF68" s="37">
        <f t="shared" ca="1" si="21"/>
        <v>5805</v>
      </c>
      <c r="AG68" s="37">
        <f t="shared" ca="1" si="21"/>
        <v>5794</v>
      </c>
      <c r="AH68" s="37">
        <f ca="1">SUM(C68:AG68)</f>
        <v>115138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2786</v>
      </c>
      <c r="D69" s="38">
        <f t="shared" ca="1" si="22"/>
        <v>1167</v>
      </c>
      <c r="E69" s="38">
        <f t="shared" ca="1" si="22"/>
        <v>1178</v>
      </c>
      <c r="F69" s="38">
        <f t="shared" ca="1" si="22"/>
        <v>2057</v>
      </c>
      <c r="G69" s="38">
        <f t="shared" ca="1" si="22"/>
        <v>2091</v>
      </c>
      <c r="H69" s="38">
        <f t="shared" ca="1" si="22"/>
        <v>2063</v>
      </c>
      <c r="I69" s="38">
        <f t="shared" ca="1" si="22"/>
        <v>1215</v>
      </c>
      <c r="J69" s="38">
        <f t="shared" ca="1" si="22"/>
        <v>3038</v>
      </c>
      <c r="K69" s="38">
        <f t="shared" ca="1" si="22"/>
        <v>1230</v>
      </c>
      <c r="L69" s="38">
        <f t="shared" ca="1" si="22"/>
        <v>2037</v>
      </c>
      <c r="M69" s="38">
        <f t="shared" ca="1" si="22"/>
        <v>2080</v>
      </c>
      <c r="N69" s="38">
        <f t="shared" ca="1" si="22"/>
        <v>2060</v>
      </c>
      <c r="O69" s="38">
        <f t="shared" ca="1" si="22"/>
        <v>2061</v>
      </c>
      <c r="P69" s="38">
        <f t="shared" ca="1" si="22"/>
        <v>1233</v>
      </c>
      <c r="Q69" s="38">
        <f t="shared" ca="1" si="22"/>
        <v>3195</v>
      </c>
      <c r="R69" s="38">
        <f t="shared" ca="1" si="22"/>
        <v>2052</v>
      </c>
      <c r="S69" s="38">
        <f t="shared" ca="1" si="22"/>
        <v>2128</v>
      </c>
      <c r="T69" s="38">
        <f t="shared" ca="1" si="22"/>
        <v>1997</v>
      </c>
      <c r="U69" s="38">
        <f t="shared" ca="1" si="22"/>
        <v>2057</v>
      </c>
      <c r="V69" s="38">
        <f t="shared" ca="1" si="22"/>
        <v>2056</v>
      </c>
      <c r="W69" s="38">
        <f t="shared" ca="1" si="22"/>
        <v>1222</v>
      </c>
      <c r="X69" s="38">
        <f t="shared" ca="1" si="22"/>
        <v>3113</v>
      </c>
      <c r="Y69" s="38">
        <f t="shared" ca="1" si="22"/>
        <v>2030</v>
      </c>
      <c r="Z69" s="38">
        <f t="shared" ca="1" si="22"/>
        <v>2064</v>
      </c>
      <c r="AA69" s="38">
        <f t="shared" ca="1" si="22"/>
        <v>2038</v>
      </c>
      <c r="AB69" s="38">
        <f t="shared" ca="1" si="22"/>
        <v>2078</v>
      </c>
      <c r="AC69" s="38">
        <f t="shared" ca="1" si="22"/>
        <v>2055</v>
      </c>
      <c r="AD69" s="38">
        <f t="shared" ca="1" si="22"/>
        <v>1219</v>
      </c>
      <c r="AE69" s="38">
        <f t="shared" ca="1" si="22"/>
        <v>2916</v>
      </c>
      <c r="AF69" s="38">
        <f t="shared" ca="1" si="22"/>
        <v>1930</v>
      </c>
      <c r="AG69" s="38">
        <f t="shared" ca="1" si="22"/>
        <v>2049</v>
      </c>
      <c r="AH69" s="38">
        <f ca="1">SUM(C69:AG69)</f>
        <v>62495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0</v>
      </c>
      <c r="D71" s="38">
        <f t="shared" ca="1" si="23"/>
        <v>777</v>
      </c>
      <c r="E71" s="38">
        <f t="shared" ca="1" si="23"/>
        <v>860</v>
      </c>
      <c r="F71" s="38">
        <f t="shared" ca="1" si="23"/>
        <v>4476</v>
      </c>
      <c r="G71" s="38">
        <f t="shared" ca="1" si="23"/>
        <v>4534</v>
      </c>
      <c r="H71" s="38">
        <f t="shared" ca="1" si="23"/>
        <v>3919</v>
      </c>
      <c r="I71" s="38">
        <f t="shared" ca="1" si="23"/>
        <v>1063</v>
      </c>
      <c r="J71" s="38">
        <f t="shared" ca="1" si="23"/>
        <v>0</v>
      </c>
      <c r="K71" s="38">
        <f t="shared" ca="1" si="23"/>
        <v>972</v>
      </c>
      <c r="L71" s="38">
        <f t="shared" ca="1" si="23"/>
        <v>4536</v>
      </c>
      <c r="M71" s="38">
        <f t="shared" ca="1" si="23"/>
        <v>4052</v>
      </c>
      <c r="N71" s="38">
        <f t="shared" ca="1" si="23"/>
        <v>3927</v>
      </c>
      <c r="O71" s="38">
        <f t="shared" ca="1" si="23"/>
        <v>3665</v>
      </c>
      <c r="P71" s="38">
        <f t="shared" ca="1" si="23"/>
        <v>1027</v>
      </c>
      <c r="Q71" s="38">
        <f t="shared" ca="1" si="23"/>
        <v>0</v>
      </c>
      <c r="R71" s="38">
        <f t="shared" ca="1" si="23"/>
        <v>4654</v>
      </c>
      <c r="S71" s="38">
        <f t="shared" ca="1" si="23"/>
        <v>5244</v>
      </c>
      <c r="T71" s="38">
        <f t="shared" ca="1" si="23"/>
        <v>4296</v>
      </c>
      <c r="U71" s="38">
        <f t="shared" ca="1" si="23"/>
        <v>4327</v>
      </c>
      <c r="V71" s="38">
        <f t="shared" ca="1" si="23"/>
        <v>3583</v>
      </c>
      <c r="W71" s="38">
        <f t="shared" ca="1" si="23"/>
        <v>951</v>
      </c>
      <c r="X71" s="38">
        <f t="shared" ca="1" si="23"/>
        <v>0</v>
      </c>
      <c r="Y71" s="38">
        <f t="shared" ca="1" si="23"/>
        <v>5311</v>
      </c>
      <c r="Z71" s="38">
        <f t="shared" ca="1" si="23"/>
        <v>4329</v>
      </c>
      <c r="AA71" s="38">
        <f t="shared" ca="1" si="23"/>
        <v>5311</v>
      </c>
      <c r="AB71" s="38">
        <f t="shared" ca="1" si="23"/>
        <v>5136</v>
      </c>
      <c r="AC71" s="38">
        <f t="shared" ca="1" si="23"/>
        <v>4870</v>
      </c>
      <c r="AD71" s="38">
        <f t="shared" ca="1" si="23"/>
        <v>936</v>
      </c>
      <c r="AE71" s="38">
        <f t="shared" ca="1" si="23"/>
        <v>0</v>
      </c>
      <c r="AF71" s="38">
        <f t="shared" ca="1" si="23"/>
        <v>4790</v>
      </c>
      <c r="AG71" s="38">
        <f t="shared" ca="1" si="23"/>
        <v>4843</v>
      </c>
      <c r="AH71" s="38">
        <f ca="1">SUM(C71:AG71)</f>
        <v>92389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0</v>
      </c>
      <c r="D72" s="37">
        <f t="shared" ca="1" si="24"/>
        <v>807</v>
      </c>
      <c r="E72" s="37">
        <f t="shared" ca="1" si="24"/>
        <v>849</v>
      </c>
      <c r="F72" s="37">
        <f t="shared" ca="1" si="24"/>
        <v>2738</v>
      </c>
      <c r="G72" s="37">
        <f t="shared" ca="1" si="24"/>
        <v>2786</v>
      </c>
      <c r="H72" s="37">
        <f t="shared" ca="1" si="24"/>
        <v>2751</v>
      </c>
      <c r="I72" s="37">
        <f t="shared" ca="1" si="24"/>
        <v>924</v>
      </c>
      <c r="J72" s="37">
        <f t="shared" ca="1" si="24"/>
        <v>0</v>
      </c>
      <c r="K72" s="37">
        <f t="shared" ca="1" si="24"/>
        <v>885</v>
      </c>
      <c r="L72" s="37">
        <f t="shared" ca="1" si="24"/>
        <v>2962</v>
      </c>
      <c r="M72" s="37">
        <f t="shared" ca="1" si="24"/>
        <v>2834</v>
      </c>
      <c r="N72" s="37">
        <f t="shared" ca="1" si="24"/>
        <v>2836</v>
      </c>
      <c r="O72" s="37">
        <f t="shared" ca="1" si="24"/>
        <v>2698</v>
      </c>
      <c r="P72" s="37">
        <f t="shared" ca="1" si="24"/>
        <v>900</v>
      </c>
      <c r="Q72" s="37">
        <f t="shared" ca="1" si="24"/>
        <v>0</v>
      </c>
      <c r="R72" s="37">
        <f t="shared" ca="1" si="24"/>
        <v>2827</v>
      </c>
      <c r="S72" s="37">
        <f t="shared" ca="1" si="24"/>
        <v>2981</v>
      </c>
      <c r="T72" s="37">
        <f t="shared" ca="1" si="24"/>
        <v>2844</v>
      </c>
      <c r="U72" s="37">
        <f t="shared" ca="1" si="24"/>
        <v>2736</v>
      </c>
      <c r="V72" s="37">
        <f t="shared" ca="1" si="24"/>
        <v>2679</v>
      </c>
      <c r="W72" s="37">
        <f t="shared" ca="1" si="24"/>
        <v>933</v>
      </c>
      <c r="X72" s="37">
        <f t="shared" ca="1" si="24"/>
        <v>0</v>
      </c>
      <c r="Y72" s="37">
        <f t="shared" ca="1" si="24"/>
        <v>2890</v>
      </c>
      <c r="Z72" s="37">
        <f t="shared" ca="1" si="24"/>
        <v>2770</v>
      </c>
      <c r="AA72" s="37">
        <f t="shared" ca="1" si="24"/>
        <v>3089</v>
      </c>
      <c r="AB72" s="37">
        <f t="shared" ca="1" si="24"/>
        <v>3048</v>
      </c>
      <c r="AC72" s="37">
        <f t="shared" ca="1" si="24"/>
        <v>2870</v>
      </c>
      <c r="AD72" s="37">
        <f t="shared" ca="1" si="24"/>
        <v>919</v>
      </c>
      <c r="AE72" s="37">
        <f t="shared" ca="1" si="24"/>
        <v>0</v>
      </c>
      <c r="AF72" s="37">
        <f t="shared" ca="1" si="24"/>
        <v>2945</v>
      </c>
      <c r="AG72" s="37">
        <f t="shared" ca="1" si="24"/>
        <v>2957</v>
      </c>
      <c r="AH72" s="37">
        <f ca="1">SUM(C72:AG72)</f>
        <v>60458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2786</v>
      </c>
      <c r="D73" s="38">
        <f t="shared" ca="1" si="25"/>
        <v>1167</v>
      </c>
      <c r="E73" s="38">
        <f t="shared" ca="1" si="25"/>
        <v>1178</v>
      </c>
      <c r="F73" s="38">
        <f t="shared" ca="1" si="25"/>
        <v>2057</v>
      </c>
      <c r="G73" s="38">
        <f t="shared" ca="1" si="25"/>
        <v>2091</v>
      </c>
      <c r="H73" s="38">
        <f t="shared" ca="1" si="25"/>
        <v>2063</v>
      </c>
      <c r="I73" s="38">
        <f t="shared" ca="1" si="25"/>
        <v>1215</v>
      </c>
      <c r="J73" s="38">
        <f t="shared" ca="1" si="25"/>
        <v>3038</v>
      </c>
      <c r="K73" s="38">
        <f t="shared" ca="1" si="25"/>
        <v>1230</v>
      </c>
      <c r="L73" s="38">
        <f t="shared" ca="1" si="25"/>
        <v>2037</v>
      </c>
      <c r="M73" s="38">
        <f t="shared" ca="1" si="25"/>
        <v>2080</v>
      </c>
      <c r="N73" s="38">
        <f t="shared" ca="1" si="25"/>
        <v>2060</v>
      </c>
      <c r="O73" s="38">
        <f t="shared" ca="1" si="25"/>
        <v>2061</v>
      </c>
      <c r="P73" s="38">
        <f t="shared" ca="1" si="25"/>
        <v>1233</v>
      </c>
      <c r="Q73" s="38">
        <f t="shared" ca="1" si="25"/>
        <v>3195</v>
      </c>
      <c r="R73" s="38">
        <f t="shared" ca="1" si="25"/>
        <v>2052</v>
      </c>
      <c r="S73" s="38">
        <f t="shared" ca="1" si="25"/>
        <v>2128</v>
      </c>
      <c r="T73" s="38">
        <f t="shared" ca="1" si="25"/>
        <v>1997</v>
      </c>
      <c r="U73" s="38">
        <f t="shared" ca="1" si="25"/>
        <v>2057</v>
      </c>
      <c r="V73" s="38">
        <f t="shared" ca="1" si="25"/>
        <v>2056</v>
      </c>
      <c r="W73" s="38">
        <f t="shared" ca="1" si="25"/>
        <v>1222</v>
      </c>
      <c r="X73" s="38">
        <f t="shared" ca="1" si="25"/>
        <v>3113</v>
      </c>
      <c r="Y73" s="38">
        <f t="shared" ca="1" si="25"/>
        <v>2030</v>
      </c>
      <c r="Z73" s="38">
        <f t="shared" ca="1" si="25"/>
        <v>2064</v>
      </c>
      <c r="AA73" s="38">
        <f t="shared" ca="1" si="25"/>
        <v>2038</v>
      </c>
      <c r="AB73" s="38">
        <f t="shared" ca="1" si="25"/>
        <v>2078</v>
      </c>
      <c r="AC73" s="38">
        <f t="shared" ca="1" si="25"/>
        <v>2055</v>
      </c>
      <c r="AD73" s="38">
        <f t="shared" ca="1" si="25"/>
        <v>1219</v>
      </c>
      <c r="AE73" s="38">
        <f t="shared" ca="1" si="25"/>
        <v>2916</v>
      </c>
      <c r="AF73" s="38">
        <f t="shared" ca="1" si="25"/>
        <v>1930</v>
      </c>
      <c r="AG73" s="38">
        <f t="shared" ca="1" si="25"/>
        <v>2049</v>
      </c>
      <c r="AH73" s="38">
        <f ca="1">SUM(C73:AG73)</f>
        <v>62495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17" priority="7">
      <formula>$A$2&lt;&gt;""</formula>
    </cfRule>
  </conditionalFormatting>
  <conditionalFormatting sqref="C56:AG57">
    <cfRule type="expression" dxfId="16" priority="4">
      <formula>WEEKDAY(C$2)=1</formula>
    </cfRule>
    <cfRule type="expression" dxfId="15" priority="5">
      <formula>WEEKDAY(C$2)=7</formula>
    </cfRule>
    <cfRule type="containsText" dxfId="14" priority="6" operator="containsText" text="祝日">
      <formula>NOT(ISERROR(SEARCH("祝日",C56)))</formula>
    </cfRule>
  </conditionalFormatting>
  <conditionalFormatting sqref="C55:AG55">
    <cfRule type="expression" dxfId="13" priority="1">
      <formula>WEEKDAY(C$2)=1</formula>
    </cfRule>
    <cfRule type="expression" dxfId="12" priority="2">
      <formula>WEEKDAY(C$2)=7</formula>
    </cfRule>
    <cfRule type="containsText" dxfId="11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0" width="7" style="3" customWidth="1"/>
    <col min="31" max="31" width="12.625" style="3" customWidth="1"/>
    <col min="32" max="35" width="8" style="3" hidden="1" customWidth="1"/>
    <col min="36" max="41" width="0" style="3" hidden="1" customWidth="1"/>
    <col min="42" max="44" width="0" style="8" hidden="1" customWidth="1"/>
    <col min="45" max="57" width="0" style="3" hidden="1" customWidth="1"/>
    <col min="58" max="16384" width="8" style="3" hidden="1"/>
  </cols>
  <sheetData>
    <row r="1" spans="1:54" ht="27" customHeight="1" x14ac:dyDescent="0.4">
      <c r="A1" s="43">
        <v>44958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J1" s="5" t="s">
        <v>1</v>
      </c>
      <c r="AK1" s="6" t="s">
        <v>2</v>
      </c>
      <c r="AL1" s="6" t="s">
        <v>3</v>
      </c>
      <c r="AM1" s="7" t="s">
        <v>4</v>
      </c>
      <c r="AN1" s="8"/>
      <c r="AO1" s="5" t="s">
        <v>5</v>
      </c>
      <c r="AP1" s="6" t="s">
        <v>2</v>
      </c>
      <c r="AQ1" s="6" t="s">
        <v>3</v>
      </c>
      <c r="AR1" s="7" t="s">
        <v>4</v>
      </c>
      <c r="AS1" s="8"/>
      <c r="AT1" s="5" t="s">
        <v>6</v>
      </c>
      <c r="AU1" s="6" t="s">
        <v>2</v>
      </c>
      <c r="AV1" s="6" t="s">
        <v>3</v>
      </c>
      <c r="AW1" s="7" t="s">
        <v>4</v>
      </c>
      <c r="AX1" s="8"/>
      <c r="AY1" s="5" t="s">
        <v>7</v>
      </c>
      <c r="AZ1" s="6" t="s">
        <v>2</v>
      </c>
      <c r="BA1" s="6" t="s">
        <v>3</v>
      </c>
      <c r="BB1" s="7" t="s">
        <v>4</v>
      </c>
    </row>
    <row r="2" spans="1:54" ht="18.75" customHeight="1" x14ac:dyDescent="0.4">
      <c r="A2" s="9" t="s">
        <v>8</v>
      </c>
      <c r="B2" s="10" t="s">
        <v>9</v>
      </c>
      <c r="C2" s="11">
        <v>44958</v>
      </c>
      <c r="D2" s="11">
        <v>44959</v>
      </c>
      <c r="E2" s="11">
        <v>44960</v>
      </c>
      <c r="F2" s="11">
        <v>44961</v>
      </c>
      <c r="G2" s="11">
        <v>44962</v>
      </c>
      <c r="H2" s="11">
        <v>44963</v>
      </c>
      <c r="I2" s="11">
        <v>44964</v>
      </c>
      <c r="J2" s="11">
        <v>44965</v>
      </c>
      <c r="K2" s="11">
        <v>44966</v>
      </c>
      <c r="L2" s="11">
        <v>44967</v>
      </c>
      <c r="M2" s="11">
        <v>44968</v>
      </c>
      <c r="N2" s="11">
        <v>44969</v>
      </c>
      <c r="O2" s="11">
        <v>44970</v>
      </c>
      <c r="P2" s="11">
        <v>44971</v>
      </c>
      <c r="Q2" s="11">
        <v>44972</v>
      </c>
      <c r="R2" s="11">
        <v>44973</v>
      </c>
      <c r="S2" s="11">
        <v>44974</v>
      </c>
      <c r="T2" s="11">
        <v>44975</v>
      </c>
      <c r="U2" s="11">
        <v>44976</v>
      </c>
      <c r="V2" s="11">
        <v>44977</v>
      </c>
      <c r="W2" s="11">
        <v>44978</v>
      </c>
      <c r="X2" s="11">
        <v>44979</v>
      </c>
      <c r="Y2" s="11">
        <v>44980</v>
      </c>
      <c r="Z2" s="11">
        <v>44981</v>
      </c>
      <c r="AA2" s="11">
        <v>44982</v>
      </c>
      <c r="AB2" s="11">
        <v>44983</v>
      </c>
      <c r="AC2" s="11">
        <v>44984</v>
      </c>
      <c r="AD2" s="11">
        <v>44985</v>
      </c>
      <c r="AJ2" s="12" t="s">
        <v>10</v>
      </c>
      <c r="AK2" s="13">
        <v>44197</v>
      </c>
      <c r="AL2" s="14">
        <f>AK2</f>
        <v>44197</v>
      </c>
      <c r="AM2" s="15" t="s">
        <v>11</v>
      </c>
      <c r="AN2" s="8"/>
      <c r="AO2" s="12" t="s">
        <v>12</v>
      </c>
      <c r="AP2" s="13">
        <v>44197</v>
      </c>
      <c r="AQ2" s="14">
        <f>AP2</f>
        <v>44197</v>
      </c>
      <c r="AR2" s="15" t="s">
        <v>11</v>
      </c>
      <c r="AS2" s="16"/>
      <c r="AT2" s="12" t="s">
        <v>13</v>
      </c>
      <c r="AU2" s="13">
        <v>44197</v>
      </c>
      <c r="AV2" s="14">
        <f>AU2</f>
        <v>44197</v>
      </c>
      <c r="AW2" s="15" t="s">
        <v>11</v>
      </c>
      <c r="AX2" s="8"/>
      <c r="AY2" s="12" t="s">
        <v>14</v>
      </c>
      <c r="AZ2" s="13">
        <v>44197</v>
      </c>
      <c r="BA2" s="14">
        <f>AZ2</f>
        <v>44197</v>
      </c>
      <c r="BB2" s="15" t="s">
        <v>11</v>
      </c>
    </row>
    <row r="3" spans="1:54" ht="18.75" customHeight="1" x14ac:dyDescent="0.4">
      <c r="A3" s="17"/>
      <c r="B3" s="10" t="s">
        <v>15</v>
      </c>
      <c r="C3" s="18">
        <v>44958</v>
      </c>
      <c r="D3" s="18">
        <v>44959</v>
      </c>
      <c r="E3" s="18">
        <v>44960</v>
      </c>
      <c r="F3" s="18">
        <v>44961</v>
      </c>
      <c r="G3" s="18">
        <v>44962</v>
      </c>
      <c r="H3" s="18">
        <v>44963</v>
      </c>
      <c r="I3" s="18">
        <v>44964</v>
      </c>
      <c r="J3" s="18">
        <v>44965</v>
      </c>
      <c r="K3" s="18">
        <v>44966</v>
      </c>
      <c r="L3" s="18">
        <v>44967</v>
      </c>
      <c r="M3" s="18">
        <v>44968</v>
      </c>
      <c r="N3" s="18">
        <v>44969</v>
      </c>
      <c r="O3" s="18">
        <v>44970</v>
      </c>
      <c r="P3" s="18">
        <v>44971</v>
      </c>
      <c r="Q3" s="18">
        <v>44972</v>
      </c>
      <c r="R3" s="18">
        <v>44973</v>
      </c>
      <c r="S3" s="18">
        <v>44974</v>
      </c>
      <c r="T3" s="18">
        <v>44975</v>
      </c>
      <c r="U3" s="18">
        <v>44976</v>
      </c>
      <c r="V3" s="18">
        <v>44977</v>
      </c>
      <c r="W3" s="18">
        <v>44978</v>
      </c>
      <c r="X3" s="18">
        <v>44979</v>
      </c>
      <c r="Y3" s="18">
        <v>44980</v>
      </c>
      <c r="Z3" s="18">
        <v>44981</v>
      </c>
      <c r="AA3" s="18">
        <v>44982</v>
      </c>
      <c r="AB3" s="18">
        <v>44983</v>
      </c>
      <c r="AC3" s="18">
        <v>44984</v>
      </c>
      <c r="AD3" s="18">
        <v>44985</v>
      </c>
      <c r="AJ3" s="12" t="s">
        <v>16</v>
      </c>
      <c r="AK3" s="13">
        <v>44198</v>
      </c>
      <c r="AL3" s="14">
        <v>44198</v>
      </c>
      <c r="AM3" s="15" t="s">
        <v>17</v>
      </c>
      <c r="AN3" s="8"/>
      <c r="AO3" s="8"/>
      <c r="AP3" s="13">
        <v>44198</v>
      </c>
      <c r="AQ3" s="14">
        <v>44198</v>
      </c>
      <c r="AR3" s="15" t="s">
        <v>18</v>
      </c>
      <c r="AS3" s="20"/>
      <c r="AT3" s="12" t="s">
        <v>19</v>
      </c>
      <c r="AU3" s="13">
        <v>44198</v>
      </c>
      <c r="AV3" s="14">
        <v>44198</v>
      </c>
      <c r="AW3" s="15" t="s">
        <v>20</v>
      </c>
      <c r="AX3" s="8"/>
      <c r="AY3" s="12" t="s">
        <v>21</v>
      </c>
      <c r="AZ3" s="13">
        <v>44198</v>
      </c>
      <c r="BA3" s="14">
        <v>44198</v>
      </c>
      <c r="BB3" s="15" t="s">
        <v>17</v>
      </c>
    </row>
    <row r="4" spans="1:54" ht="18.75" customHeight="1" x14ac:dyDescent="0.4">
      <c r="A4" s="17">
        <v>1</v>
      </c>
      <c r="B4" s="21" t="s">
        <v>22</v>
      </c>
      <c r="C4" s="22">
        <v>62</v>
      </c>
      <c r="D4" s="22">
        <v>60</v>
      </c>
      <c r="E4" s="22">
        <v>62</v>
      </c>
      <c r="F4" s="22">
        <v>63</v>
      </c>
      <c r="G4" s="22">
        <v>60</v>
      </c>
      <c r="H4" s="22">
        <v>58</v>
      </c>
      <c r="I4" s="22">
        <v>56</v>
      </c>
      <c r="J4" s="22">
        <v>60</v>
      </c>
      <c r="K4" s="22">
        <v>65</v>
      </c>
      <c r="L4" s="22">
        <v>58</v>
      </c>
      <c r="M4" s="22">
        <v>55</v>
      </c>
      <c r="N4" s="22">
        <v>65</v>
      </c>
      <c r="O4" s="22">
        <v>63</v>
      </c>
      <c r="P4" s="22">
        <v>62</v>
      </c>
      <c r="Q4" s="22">
        <v>65</v>
      </c>
      <c r="R4" s="22">
        <v>64</v>
      </c>
      <c r="S4" s="22">
        <v>63</v>
      </c>
      <c r="T4" s="22">
        <v>58</v>
      </c>
      <c r="U4" s="22">
        <v>56</v>
      </c>
      <c r="V4" s="22">
        <v>58</v>
      </c>
      <c r="W4" s="22">
        <v>63</v>
      </c>
      <c r="X4" s="22">
        <v>60</v>
      </c>
      <c r="Y4" s="22">
        <v>62</v>
      </c>
      <c r="Z4" s="22">
        <v>55</v>
      </c>
      <c r="AA4" s="22">
        <v>60</v>
      </c>
      <c r="AB4" s="22">
        <v>58</v>
      </c>
      <c r="AC4" s="22">
        <v>60</v>
      </c>
      <c r="AD4" s="22">
        <v>60</v>
      </c>
      <c r="AI4" s="24"/>
      <c r="AJ4" s="12" t="s">
        <v>14</v>
      </c>
      <c r="AK4" s="13">
        <v>44199</v>
      </c>
      <c r="AL4" s="14">
        <v>44199</v>
      </c>
      <c r="AM4" s="15" t="s">
        <v>17</v>
      </c>
      <c r="AN4" s="8"/>
      <c r="AO4" s="8"/>
      <c r="AP4" s="13">
        <v>44199</v>
      </c>
      <c r="AQ4" s="14">
        <v>44199</v>
      </c>
      <c r="AR4" s="15" t="s">
        <v>18</v>
      </c>
      <c r="AS4" s="20"/>
      <c r="AT4" s="8"/>
      <c r="AU4" s="13">
        <v>44199</v>
      </c>
      <c r="AV4" s="14">
        <v>44199</v>
      </c>
      <c r="AW4" s="15" t="s">
        <v>20</v>
      </c>
      <c r="AX4" s="8"/>
      <c r="AY4" s="25" t="s">
        <v>23</v>
      </c>
      <c r="AZ4" s="13">
        <v>44199</v>
      </c>
      <c r="BA4" s="14">
        <v>44199</v>
      </c>
      <c r="BB4" s="15" t="s">
        <v>17</v>
      </c>
    </row>
    <row r="5" spans="1:54" ht="18.75" customHeight="1" x14ac:dyDescent="0.4">
      <c r="A5" s="17">
        <v>2</v>
      </c>
      <c r="B5" s="21" t="s">
        <v>24</v>
      </c>
      <c r="C5" s="22">
        <v>60</v>
      </c>
      <c r="D5" s="22">
        <v>62</v>
      </c>
      <c r="E5" s="22">
        <v>63</v>
      </c>
      <c r="F5" s="22">
        <v>62</v>
      </c>
      <c r="G5" s="22">
        <v>62</v>
      </c>
      <c r="H5" s="22">
        <v>57</v>
      </c>
      <c r="I5" s="22">
        <v>57</v>
      </c>
      <c r="J5" s="22">
        <v>62</v>
      </c>
      <c r="K5" s="22">
        <v>65</v>
      </c>
      <c r="L5" s="22">
        <v>62</v>
      </c>
      <c r="M5" s="22">
        <v>60</v>
      </c>
      <c r="N5" s="22">
        <v>60</v>
      </c>
      <c r="O5" s="22">
        <v>60</v>
      </c>
      <c r="P5" s="22">
        <v>63</v>
      </c>
      <c r="Q5" s="22">
        <v>67</v>
      </c>
      <c r="R5" s="22">
        <v>65</v>
      </c>
      <c r="S5" s="22">
        <v>65</v>
      </c>
      <c r="T5" s="22">
        <v>60</v>
      </c>
      <c r="U5" s="22">
        <v>55</v>
      </c>
      <c r="V5" s="22">
        <v>55</v>
      </c>
      <c r="W5" s="22">
        <v>65</v>
      </c>
      <c r="X5" s="22">
        <v>63</v>
      </c>
      <c r="Y5" s="22">
        <v>60</v>
      </c>
      <c r="Z5" s="22">
        <v>57</v>
      </c>
      <c r="AA5" s="22">
        <v>58</v>
      </c>
      <c r="AB5" s="22">
        <v>55</v>
      </c>
      <c r="AC5" s="22">
        <v>55</v>
      </c>
      <c r="AD5" s="22">
        <v>60</v>
      </c>
      <c r="AJ5" s="12" t="s">
        <v>21</v>
      </c>
      <c r="AK5" s="13">
        <v>44207</v>
      </c>
      <c r="AL5" s="14">
        <f>AK5</f>
        <v>44207</v>
      </c>
      <c r="AM5" s="15" t="s">
        <v>25</v>
      </c>
      <c r="AN5" s="8"/>
      <c r="AO5" s="8"/>
      <c r="AP5" s="13">
        <v>44200</v>
      </c>
      <c r="AQ5" s="14">
        <f t="shared" ref="AQ5:AQ10" si="0">AP5</f>
        <v>44200</v>
      </c>
      <c r="AR5" s="15" t="s">
        <v>18</v>
      </c>
      <c r="AS5" s="20"/>
      <c r="AT5" s="8"/>
      <c r="AU5" s="13">
        <v>44200</v>
      </c>
      <c r="AV5" s="14">
        <f t="shared" ref="AV5:AV10" si="1">AU5</f>
        <v>44200</v>
      </c>
      <c r="AW5" s="15" t="s">
        <v>20</v>
      </c>
      <c r="AX5" s="8"/>
      <c r="AY5" s="12"/>
      <c r="AZ5" s="13">
        <v>44207</v>
      </c>
      <c r="BA5" s="14">
        <f>AZ5</f>
        <v>44207</v>
      </c>
      <c r="BB5" s="15" t="s">
        <v>25</v>
      </c>
    </row>
    <row r="6" spans="1:54" ht="18.75" customHeight="1" x14ac:dyDescent="0.4">
      <c r="A6" s="17">
        <v>3</v>
      </c>
      <c r="B6" s="21" t="s">
        <v>26</v>
      </c>
      <c r="C6" s="22">
        <v>60</v>
      </c>
      <c r="D6" s="22">
        <v>62</v>
      </c>
      <c r="E6" s="22">
        <v>60</v>
      </c>
      <c r="F6" s="22">
        <v>63</v>
      </c>
      <c r="G6" s="22">
        <v>60</v>
      </c>
      <c r="H6" s="22">
        <v>58</v>
      </c>
      <c r="I6" s="22">
        <v>58</v>
      </c>
      <c r="J6" s="22">
        <v>60</v>
      </c>
      <c r="K6" s="22">
        <v>65</v>
      </c>
      <c r="L6" s="22">
        <v>62</v>
      </c>
      <c r="M6" s="22">
        <v>58</v>
      </c>
      <c r="N6" s="22">
        <v>62</v>
      </c>
      <c r="O6" s="22">
        <v>60</v>
      </c>
      <c r="P6" s="22">
        <v>60</v>
      </c>
      <c r="Q6" s="22">
        <v>63</v>
      </c>
      <c r="R6" s="22">
        <v>63</v>
      </c>
      <c r="S6" s="22">
        <v>62</v>
      </c>
      <c r="T6" s="22">
        <v>60</v>
      </c>
      <c r="U6" s="22">
        <v>57</v>
      </c>
      <c r="V6" s="22">
        <v>58</v>
      </c>
      <c r="W6" s="22">
        <v>60</v>
      </c>
      <c r="X6" s="22">
        <v>60</v>
      </c>
      <c r="Y6" s="22">
        <v>60</v>
      </c>
      <c r="Z6" s="22">
        <v>58</v>
      </c>
      <c r="AA6" s="22">
        <v>58</v>
      </c>
      <c r="AB6" s="22">
        <v>60</v>
      </c>
      <c r="AC6" s="22">
        <v>60</v>
      </c>
      <c r="AD6" s="22">
        <v>55</v>
      </c>
      <c r="AJ6" s="12" t="s">
        <v>27</v>
      </c>
      <c r="AK6" s="13">
        <v>44238</v>
      </c>
      <c r="AL6" s="14">
        <f>AK6</f>
        <v>44238</v>
      </c>
      <c r="AM6" s="15" t="s">
        <v>28</v>
      </c>
      <c r="AN6" s="8"/>
      <c r="AO6" s="8"/>
      <c r="AP6" s="13">
        <v>44207</v>
      </c>
      <c r="AQ6" s="14">
        <f t="shared" si="0"/>
        <v>44207</v>
      </c>
      <c r="AR6" s="15" t="s">
        <v>25</v>
      </c>
      <c r="AS6" s="20"/>
      <c r="AT6" s="8"/>
      <c r="AU6" s="13">
        <v>44207</v>
      </c>
      <c r="AV6" s="14">
        <f t="shared" si="1"/>
        <v>44207</v>
      </c>
      <c r="AW6" s="15" t="s">
        <v>25</v>
      </c>
      <c r="AX6" s="8"/>
      <c r="AY6" s="8"/>
      <c r="AZ6" s="13">
        <v>44238</v>
      </c>
      <c r="BA6" s="14">
        <f>AZ6</f>
        <v>44238</v>
      </c>
      <c r="BB6" s="15" t="s">
        <v>28</v>
      </c>
    </row>
    <row r="7" spans="1:54" ht="18.75" customHeight="1" x14ac:dyDescent="0.4">
      <c r="A7" s="17">
        <v>4</v>
      </c>
      <c r="B7" s="21" t="s">
        <v>29</v>
      </c>
      <c r="C7" s="22">
        <v>63</v>
      </c>
      <c r="D7" s="22">
        <v>58</v>
      </c>
      <c r="E7" s="22">
        <v>62</v>
      </c>
      <c r="F7" s="22">
        <v>60</v>
      </c>
      <c r="G7" s="22">
        <v>62</v>
      </c>
      <c r="H7" s="22">
        <v>60</v>
      </c>
      <c r="I7" s="22">
        <v>60</v>
      </c>
      <c r="J7" s="22">
        <v>60</v>
      </c>
      <c r="K7" s="22">
        <v>62</v>
      </c>
      <c r="L7" s="22">
        <v>60</v>
      </c>
      <c r="M7" s="22">
        <v>57</v>
      </c>
      <c r="N7" s="22">
        <v>62</v>
      </c>
      <c r="O7" s="22">
        <v>55</v>
      </c>
      <c r="P7" s="22">
        <v>62</v>
      </c>
      <c r="Q7" s="22">
        <v>67</v>
      </c>
      <c r="R7" s="22">
        <v>62</v>
      </c>
      <c r="S7" s="22">
        <v>58</v>
      </c>
      <c r="T7" s="22">
        <v>60</v>
      </c>
      <c r="U7" s="22">
        <v>58</v>
      </c>
      <c r="V7" s="22">
        <v>60</v>
      </c>
      <c r="W7" s="22">
        <v>60</v>
      </c>
      <c r="X7" s="22">
        <v>62</v>
      </c>
      <c r="Y7" s="22">
        <v>56</v>
      </c>
      <c r="Z7" s="22">
        <v>60</v>
      </c>
      <c r="AA7" s="22">
        <v>57</v>
      </c>
      <c r="AB7" s="22">
        <v>57</v>
      </c>
      <c r="AC7" s="22">
        <v>58</v>
      </c>
      <c r="AD7" s="22">
        <v>58</v>
      </c>
      <c r="AJ7" s="12" t="s">
        <v>30</v>
      </c>
      <c r="AK7" s="13">
        <v>44250</v>
      </c>
      <c r="AL7" s="14">
        <f>AK7</f>
        <v>44250</v>
      </c>
      <c r="AM7" s="15" t="s">
        <v>31</v>
      </c>
      <c r="AN7" s="8"/>
      <c r="AO7" s="8"/>
      <c r="AP7" s="13">
        <v>44238</v>
      </c>
      <c r="AQ7" s="14">
        <f t="shared" si="0"/>
        <v>44238</v>
      </c>
      <c r="AR7" s="15" t="s">
        <v>28</v>
      </c>
      <c r="AS7" s="20"/>
      <c r="AT7" s="8"/>
      <c r="AU7" s="13">
        <v>44238</v>
      </c>
      <c r="AV7" s="14">
        <f t="shared" si="1"/>
        <v>44238</v>
      </c>
      <c r="AW7" s="15" t="s">
        <v>28</v>
      </c>
      <c r="AX7" s="8"/>
      <c r="AY7" s="8"/>
      <c r="AZ7" s="13">
        <v>44250</v>
      </c>
      <c r="BA7" s="14">
        <f>AZ7</f>
        <v>44250</v>
      </c>
      <c r="BB7" s="15" t="s">
        <v>31</v>
      </c>
    </row>
    <row r="8" spans="1:54" ht="18.75" customHeight="1" x14ac:dyDescent="0.4">
      <c r="A8" s="17">
        <v>5</v>
      </c>
      <c r="B8" s="21" t="s">
        <v>32</v>
      </c>
      <c r="C8" s="22">
        <v>62</v>
      </c>
      <c r="D8" s="22">
        <v>60</v>
      </c>
      <c r="E8" s="22">
        <v>60</v>
      </c>
      <c r="F8" s="22">
        <v>57</v>
      </c>
      <c r="G8" s="22">
        <v>60</v>
      </c>
      <c r="H8" s="22">
        <v>57</v>
      </c>
      <c r="I8" s="22">
        <v>60</v>
      </c>
      <c r="J8" s="22">
        <v>55</v>
      </c>
      <c r="K8" s="22">
        <v>63</v>
      </c>
      <c r="L8" s="22">
        <v>63</v>
      </c>
      <c r="M8" s="22">
        <v>63</v>
      </c>
      <c r="N8" s="22">
        <v>58</v>
      </c>
      <c r="O8" s="22">
        <v>57</v>
      </c>
      <c r="P8" s="22">
        <v>60</v>
      </c>
      <c r="Q8" s="22">
        <v>62</v>
      </c>
      <c r="R8" s="22">
        <v>60</v>
      </c>
      <c r="S8" s="22">
        <v>60</v>
      </c>
      <c r="T8" s="22">
        <v>60</v>
      </c>
      <c r="U8" s="22">
        <v>58</v>
      </c>
      <c r="V8" s="22">
        <v>57</v>
      </c>
      <c r="W8" s="22">
        <v>60</v>
      </c>
      <c r="X8" s="22">
        <v>62</v>
      </c>
      <c r="Y8" s="22">
        <v>57</v>
      </c>
      <c r="Z8" s="22">
        <v>60</v>
      </c>
      <c r="AA8" s="22">
        <v>65</v>
      </c>
      <c r="AB8" s="22">
        <v>63</v>
      </c>
      <c r="AC8" s="22">
        <v>57</v>
      </c>
      <c r="AD8" s="22">
        <v>55</v>
      </c>
      <c r="AJ8" s="8"/>
      <c r="AK8" s="13">
        <v>44275</v>
      </c>
      <c r="AL8" s="14">
        <f>AK8</f>
        <v>44275</v>
      </c>
      <c r="AM8" s="15" t="s">
        <v>33</v>
      </c>
      <c r="AN8" s="8"/>
      <c r="AO8" s="8"/>
      <c r="AP8" s="13">
        <v>44250</v>
      </c>
      <c r="AQ8" s="14">
        <f t="shared" si="0"/>
        <v>44250</v>
      </c>
      <c r="AR8" s="15" t="s">
        <v>31</v>
      </c>
      <c r="AS8" s="20"/>
      <c r="AT8" s="8"/>
      <c r="AU8" s="13">
        <v>44250</v>
      </c>
      <c r="AV8" s="14">
        <f t="shared" si="1"/>
        <v>44250</v>
      </c>
      <c r="AW8" s="15" t="s">
        <v>31</v>
      </c>
      <c r="AX8" s="8"/>
      <c r="AY8" s="8"/>
      <c r="AZ8" s="13">
        <v>44275</v>
      </c>
      <c r="BA8" s="14">
        <f>AZ8</f>
        <v>44275</v>
      </c>
      <c r="BB8" s="15" t="s">
        <v>33</v>
      </c>
    </row>
    <row r="9" spans="1:54" x14ac:dyDescent="0.4">
      <c r="A9" s="17">
        <v>6</v>
      </c>
      <c r="B9" s="21" t="s">
        <v>34</v>
      </c>
      <c r="C9" s="22">
        <v>60</v>
      </c>
      <c r="D9" s="22">
        <v>60</v>
      </c>
      <c r="E9" s="22">
        <v>63</v>
      </c>
      <c r="F9" s="22">
        <v>58</v>
      </c>
      <c r="G9" s="22">
        <v>58</v>
      </c>
      <c r="H9" s="22">
        <v>58</v>
      </c>
      <c r="I9" s="22">
        <v>55</v>
      </c>
      <c r="J9" s="22">
        <v>58</v>
      </c>
      <c r="K9" s="22">
        <v>62</v>
      </c>
      <c r="L9" s="22">
        <v>62</v>
      </c>
      <c r="M9" s="22">
        <v>62</v>
      </c>
      <c r="N9" s="22">
        <v>62</v>
      </c>
      <c r="O9" s="22">
        <v>60</v>
      </c>
      <c r="P9" s="22">
        <v>60</v>
      </c>
      <c r="Q9" s="22">
        <v>63</v>
      </c>
      <c r="R9" s="22">
        <v>65</v>
      </c>
      <c r="S9" s="22">
        <v>57</v>
      </c>
      <c r="T9" s="22">
        <v>55</v>
      </c>
      <c r="U9" s="22">
        <v>60</v>
      </c>
      <c r="V9" s="22">
        <v>58</v>
      </c>
      <c r="W9" s="22">
        <v>60</v>
      </c>
      <c r="X9" s="22">
        <v>63</v>
      </c>
      <c r="Y9" s="22">
        <v>58</v>
      </c>
      <c r="Z9" s="22">
        <v>58</v>
      </c>
      <c r="AA9" s="22">
        <v>60</v>
      </c>
      <c r="AB9" s="22">
        <v>60</v>
      </c>
      <c r="AC9" s="22">
        <v>58</v>
      </c>
      <c r="AD9" s="22">
        <v>60</v>
      </c>
      <c r="AJ9" s="8"/>
      <c r="AK9" s="13">
        <v>44315</v>
      </c>
      <c r="AL9" s="14">
        <f>AK9</f>
        <v>44315</v>
      </c>
      <c r="AM9" s="15" t="s">
        <v>35</v>
      </c>
      <c r="AN9" s="8"/>
      <c r="AO9" s="8"/>
      <c r="AP9" s="13">
        <v>44275</v>
      </c>
      <c r="AQ9" s="14">
        <f t="shared" si="0"/>
        <v>44275</v>
      </c>
      <c r="AR9" s="15" t="s">
        <v>33</v>
      </c>
      <c r="AS9" s="20"/>
      <c r="AT9" s="8"/>
      <c r="AU9" s="13">
        <v>44275</v>
      </c>
      <c r="AV9" s="14">
        <f t="shared" si="1"/>
        <v>44275</v>
      </c>
      <c r="AW9" s="15" t="s">
        <v>33</v>
      </c>
      <c r="AX9" s="8"/>
      <c r="AY9" s="8"/>
      <c r="AZ9" s="13">
        <v>44315</v>
      </c>
      <c r="BA9" s="14">
        <f>AZ9</f>
        <v>44315</v>
      </c>
      <c r="BB9" s="15" t="s">
        <v>35</v>
      </c>
    </row>
    <row r="10" spans="1:54" x14ac:dyDescent="0.4">
      <c r="A10" s="17">
        <v>7</v>
      </c>
      <c r="B10" s="21" t="s">
        <v>36</v>
      </c>
      <c r="C10" s="22">
        <v>60</v>
      </c>
      <c r="D10" s="22">
        <v>60</v>
      </c>
      <c r="E10" s="22">
        <v>57</v>
      </c>
      <c r="F10" s="22">
        <v>57</v>
      </c>
      <c r="G10" s="22">
        <v>58</v>
      </c>
      <c r="H10" s="22">
        <v>58</v>
      </c>
      <c r="I10" s="22">
        <v>58</v>
      </c>
      <c r="J10" s="22">
        <v>60</v>
      </c>
      <c r="K10" s="22">
        <v>60</v>
      </c>
      <c r="L10" s="22">
        <v>60</v>
      </c>
      <c r="M10" s="22">
        <v>58</v>
      </c>
      <c r="N10" s="22">
        <v>60</v>
      </c>
      <c r="O10" s="22">
        <v>63</v>
      </c>
      <c r="P10" s="22">
        <v>60</v>
      </c>
      <c r="Q10" s="22">
        <v>60</v>
      </c>
      <c r="R10" s="22">
        <v>62</v>
      </c>
      <c r="S10" s="22">
        <v>60</v>
      </c>
      <c r="T10" s="22">
        <v>58</v>
      </c>
      <c r="U10" s="22">
        <v>55</v>
      </c>
      <c r="V10" s="22">
        <v>62</v>
      </c>
      <c r="W10" s="22">
        <v>60</v>
      </c>
      <c r="X10" s="22">
        <v>60</v>
      </c>
      <c r="Y10" s="22">
        <v>57</v>
      </c>
      <c r="Z10" s="22">
        <v>52</v>
      </c>
      <c r="AA10" s="22">
        <v>60</v>
      </c>
      <c r="AB10" s="22">
        <v>60</v>
      </c>
      <c r="AC10" s="22">
        <v>65</v>
      </c>
      <c r="AD10" s="22">
        <v>60</v>
      </c>
      <c r="AJ10" s="8"/>
      <c r="AK10" s="13">
        <v>44316</v>
      </c>
      <c r="AL10" s="14">
        <v>44316</v>
      </c>
      <c r="AM10" s="15" t="s">
        <v>17</v>
      </c>
      <c r="AN10" s="8"/>
      <c r="AO10" s="8"/>
      <c r="AP10" s="13">
        <v>44315</v>
      </c>
      <c r="AQ10" s="14">
        <f t="shared" si="0"/>
        <v>44315</v>
      </c>
      <c r="AR10" s="15" t="s">
        <v>35</v>
      </c>
      <c r="AS10" s="20"/>
      <c r="AT10" s="8"/>
      <c r="AU10" s="13">
        <v>44315</v>
      </c>
      <c r="AV10" s="14">
        <f t="shared" si="1"/>
        <v>44315</v>
      </c>
      <c r="AW10" s="15" t="s">
        <v>35</v>
      </c>
      <c r="AX10" s="8"/>
      <c r="AY10" s="8"/>
      <c r="AZ10" s="13">
        <v>44316</v>
      </c>
      <c r="BA10" s="14">
        <v>44316</v>
      </c>
      <c r="BB10" s="15" t="s">
        <v>17</v>
      </c>
    </row>
    <row r="11" spans="1:54" ht="18.75" customHeight="1" x14ac:dyDescent="0.4">
      <c r="A11" s="17">
        <v>8</v>
      </c>
      <c r="B11" s="21" t="s">
        <v>37</v>
      </c>
      <c r="C11" s="22">
        <v>58</v>
      </c>
      <c r="D11" s="22">
        <v>55</v>
      </c>
      <c r="E11" s="22">
        <v>58</v>
      </c>
      <c r="F11" s="22">
        <v>60</v>
      </c>
      <c r="G11" s="22">
        <v>60</v>
      </c>
      <c r="H11" s="22">
        <v>57</v>
      </c>
      <c r="I11" s="22">
        <v>55</v>
      </c>
      <c r="J11" s="22">
        <v>60</v>
      </c>
      <c r="K11" s="22">
        <v>62</v>
      </c>
      <c r="L11" s="22">
        <v>58</v>
      </c>
      <c r="M11" s="22">
        <v>57</v>
      </c>
      <c r="N11" s="22">
        <v>60</v>
      </c>
      <c r="O11" s="22">
        <v>57</v>
      </c>
      <c r="P11" s="22">
        <v>58</v>
      </c>
      <c r="Q11" s="22">
        <v>60</v>
      </c>
      <c r="R11" s="22">
        <v>58</v>
      </c>
      <c r="S11" s="22">
        <v>60</v>
      </c>
      <c r="T11" s="22">
        <v>57</v>
      </c>
      <c r="U11" s="22">
        <v>55</v>
      </c>
      <c r="V11" s="22">
        <v>60</v>
      </c>
      <c r="W11" s="22">
        <v>57</v>
      </c>
      <c r="X11" s="22">
        <v>62</v>
      </c>
      <c r="Y11" s="22">
        <v>56</v>
      </c>
      <c r="Z11" s="22">
        <v>58</v>
      </c>
      <c r="AA11" s="22">
        <v>60</v>
      </c>
      <c r="AB11" s="22">
        <v>60</v>
      </c>
      <c r="AC11" s="22">
        <v>60</v>
      </c>
      <c r="AD11" s="22">
        <v>60</v>
      </c>
      <c r="AJ11" s="8"/>
      <c r="AK11" s="13">
        <v>44317</v>
      </c>
      <c r="AL11" s="14">
        <v>44317</v>
      </c>
      <c r="AM11" s="15" t="s">
        <v>17</v>
      </c>
      <c r="AN11" s="8"/>
      <c r="AO11" s="8"/>
      <c r="AP11" s="13">
        <v>44316</v>
      </c>
      <c r="AQ11" s="14">
        <v>44316</v>
      </c>
      <c r="AR11" s="15" t="s">
        <v>18</v>
      </c>
      <c r="AS11" s="20"/>
      <c r="AT11" s="8"/>
      <c r="AU11" s="13">
        <v>44317</v>
      </c>
      <c r="AV11" s="14">
        <v>44317</v>
      </c>
      <c r="AW11" s="15" t="s">
        <v>20</v>
      </c>
      <c r="AX11" s="8"/>
      <c r="AY11" s="8"/>
      <c r="AZ11" s="13">
        <v>44317</v>
      </c>
      <c r="BA11" s="14">
        <v>44317</v>
      </c>
      <c r="BB11" s="15" t="s">
        <v>17</v>
      </c>
    </row>
    <row r="12" spans="1:54" ht="18.75" customHeight="1" x14ac:dyDescent="0.4">
      <c r="A12" s="17">
        <v>9</v>
      </c>
      <c r="B12" s="21" t="s">
        <v>38</v>
      </c>
      <c r="C12" s="22">
        <v>57</v>
      </c>
      <c r="D12" s="22">
        <v>58</v>
      </c>
      <c r="E12" s="22">
        <v>60</v>
      </c>
      <c r="F12" s="22">
        <v>63</v>
      </c>
      <c r="G12" s="22">
        <v>55</v>
      </c>
      <c r="H12" s="22">
        <v>58</v>
      </c>
      <c r="I12" s="22">
        <v>57</v>
      </c>
      <c r="J12" s="22">
        <v>62</v>
      </c>
      <c r="K12" s="22">
        <v>60</v>
      </c>
      <c r="L12" s="22">
        <v>60</v>
      </c>
      <c r="M12" s="22">
        <v>60</v>
      </c>
      <c r="N12" s="22">
        <v>58</v>
      </c>
      <c r="O12" s="22">
        <v>56</v>
      </c>
      <c r="P12" s="22">
        <v>62</v>
      </c>
      <c r="Q12" s="22">
        <v>60</v>
      </c>
      <c r="R12" s="22">
        <v>57</v>
      </c>
      <c r="S12" s="22">
        <v>60</v>
      </c>
      <c r="T12" s="22">
        <v>58</v>
      </c>
      <c r="U12" s="22">
        <v>58</v>
      </c>
      <c r="V12" s="22">
        <v>60</v>
      </c>
      <c r="W12" s="22">
        <v>58</v>
      </c>
      <c r="X12" s="22">
        <v>63</v>
      </c>
      <c r="Y12" s="22">
        <v>60</v>
      </c>
      <c r="Z12" s="22">
        <v>60</v>
      </c>
      <c r="AA12" s="22">
        <v>58</v>
      </c>
      <c r="AB12" s="22">
        <v>60</v>
      </c>
      <c r="AC12" s="22">
        <v>60</v>
      </c>
      <c r="AD12" s="22">
        <v>60</v>
      </c>
      <c r="AJ12" s="8"/>
      <c r="AK12" s="13">
        <v>44318</v>
      </c>
      <c r="AL12" s="14">
        <v>44318</v>
      </c>
      <c r="AM12" s="15" t="s">
        <v>17</v>
      </c>
      <c r="AN12" s="8"/>
      <c r="AO12" s="8"/>
      <c r="AP12" s="13">
        <v>44317</v>
      </c>
      <c r="AQ12" s="14">
        <v>44317</v>
      </c>
      <c r="AR12" s="15" t="s">
        <v>18</v>
      </c>
      <c r="AS12" s="20"/>
      <c r="AT12" s="8"/>
      <c r="AU12" s="13">
        <v>44318</v>
      </c>
      <c r="AV12" s="14">
        <v>44318</v>
      </c>
      <c r="AW12" s="15" t="s">
        <v>20</v>
      </c>
      <c r="AX12" s="8"/>
      <c r="AY12" s="8"/>
      <c r="AZ12" s="13">
        <v>44318</v>
      </c>
      <c r="BA12" s="14">
        <v>44318</v>
      </c>
      <c r="BB12" s="15" t="s">
        <v>17</v>
      </c>
    </row>
    <row r="13" spans="1:54" x14ac:dyDescent="0.4">
      <c r="A13" s="17">
        <v>10</v>
      </c>
      <c r="B13" s="21" t="s">
        <v>39</v>
      </c>
      <c r="C13" s="22">
        <v>60</v>
      </c>
      <c r="D13" s="22">
        <v>60</v>
      </c>
      <c r="E13" s="22">
        <v>57</v>
      </c>
      <c r="F13" s="22">
        <v>65</v>
      </c>
      <c r="G13" s="22">
        <v>57</v>
      </c>
      <c r="H13" s="22">
        <v>55</v>
      </c>
      <c r="I13" s="22">
        <v>60</v>
      </c>
      <c r="J13" s="22">
        <v>60</v>
      </c>
      <c r="K13" s="22">
        <v>60</v>
      </c>
      <c r="L13" s="22">
        <v>55</v>
      </c>
      <c r="M13" s="22">
        <v>58</v>
      </c>
      <c r="N13" s="22">
        <v>55</v>
      </c>
      <c r="O13" s="22">
        <v>55</v>
      </c>
      <c r="P13" s="22">
        <v>53</v>
      </c>
      <c r="Q13" s="22">
        <v>60</v>
      </c>
      <c r="R13" s="22">
        <v>60</v>
      </c>
      <c r="S13" s="22">
        <v>60</v>
      </c>
      <c r="T13" s="22">
        <v>60</v>
      </c>
      <c r="U13" s="22">
        <v>60</v>
      </c>
      <c r="V13" s="22">
        <v>56</v>
      </c>
      <c r="W13" s="22">
        <v>57</v>
      </c>
      <c r="X13" s="22">
        <v>60</v>
      </c>
      <c r="Y13" s="22">
        <v>60</v>
      </c>
      <c r="Z13" s="22">
        <v>58</v>
      </c>
      <c r="AA13" s="22">
        <v>55</v>
      </c>
      <c r="AB13" s="22">
        <v>57</v>
      </c>
      <c r="AC13" s="22">
        <v>57</v>
      </c>
      <c r="AD13" s="22">
        <v>62</v>
      </c>
      <c r="AJ13" s="8"/>
      <c r="AK13" s="13">
        <v>44319</v>
      </c>
      <c r="AL13" s="14">
        <f t="shared" ref="AL13:AL23" si="2">AK13</f>
        <v>44319</v>
      </c>
      <c r="AM13" s="15" t="s">
        <v>40</v>
      </c>
      <c r="AN13" s="8"/>
      <c r="AO13" s="8"/>
      <c r="AP13" s="13">
        <v>44318</v>
      </c>
      <c r="AQ13" s="14">
        <v>44318</v>
      </c>
      <c r="AR13" s="15" t="s">
        <v>18</v>
      </c>
      <c r="AS13" s="20"/>
      <c r="AT13" s="8"/>
      <c r="AU13" s="13">
        <v>44319</v>
      </c>
      <c r="AV13" s="14">
        <f t="shared" ref="AV13:AV23" si="3">AU13</f>
        <v>44319</v>
      </c>
      <c r="AW13" s="15" t="s">
        <v>40</v>
      </c>
      <c r="AX13" s="8"/>
      <c r="AY13" s="8"/>
      <c r="AZ13" s="13">
        <v>44319</v>
      </c>
      <c r="BA13" s="14">
        <f t="shared" ref="BA13:BA23" si="4">AZ13</f>
        <v>44319</v>
      </c>
      <c r="BB13" s="15" t="s">
        <v>40</v>
      </c>
    </row>
    <row r="14" spans="1:54" x14ac:dyDescent="0.4">
      <c r="A14" s="17">
        <v>11</v>
      </c>
      <c r="B14" s="21" t="s">
        <v>41</v>
      </c>
      <c r="C14" s="22">
        <v>70</v>
      </c>
      <c r="D14" s="22">
        <v>141</v>
      </c>
      <c r="E14" s="22">
        <v>130</v>
      </c>
      <c r="F14" s="22">
        <v>60</v>
      </c>
      <c r="G14" s="22">
        <v>60</v>
      </c>
      <c r="H14" s="22">
        <v>127</v>
      </c>
      <c r="I14" s="22">
        <v>137</v>
      </c>
      <c r="J14" s="22">
        <v>130</v>
      </c>
      <c r="K14" s="22">
        <v>108</v>
      </c>
      <c r="L14" s="22">
        <v>127</v>
      </c>
      <c r="M14" s="22">
        <v>60</v>
      </c>
      <c r="N14" s="22">
        <v>58</v>
      </c>
      <c r="O14" s="22">
        <v>105</v>
      </c>
      <c r="P14" s="22">
        <v>130</v>
      </c>
      <c r="Q14" s="22">
        <v>139</v>
      </c>
      <c r="R14" s="22">
        <v>87</v>
      </c>
      <c r="S14" s="22">
        <v>132</v>
      </c>
      <c r="T14" s="22">
        <v>60</v>
      </c>
      <c r="U14" s="22">
        <v>55</v>
      </c>
      <c r="V14" s="22">
        <v>120</v>
      </c>
      <c r="W14" s="22">
        <v>116</v>
      </c>
      <c r="X14" s="22">
        <v>139</v>
      </c>
      <c r="Y14" s="22">
        <v>62</v>
      </c>
      <c r="Z14" s="22">
        <v>91</v>
      </c>
      <c r="AA14" s="22">
        <v>55</v>
      </c>
      <c r="AB14" s="22">
        <v>58</v>
      </c>
      <c r="AC14" s="22">
        <v>125</v>
      </c>
      <c r="AD14" s="22">
        <v>132</v>
      </c>
      <c r="AJ14" s="8"/>
      <c r="AK14" s="13">
        <v>44320</v>
      </c>
      <c r="AL14" s="14">
        <f t="shared" si="2"/>
        <v>44320</v>
      </c>
      <c r="AM14" s="15" t="s">
        <v>42</v>
      </c>
      <c r="AN14" s="8"/>
      <c r="AO14" s="8"/>
      <c r="AP14" s="13">
        <v>44319</v>
      </c>
      <c r="AQ14" s="14">
        <f t="shared" ref="AQ14:AQ25" si="5">AP14</f>
        <v>44319</v>
      </c>
      <c r="AR14" s="15" t="s">
        <v>40</v>
      </c>
      <c r="AS14" s="20"/>
      <c r="AT14" s="8"/>
      <c r="AU14" s="13">
        <v>44320</v>
      </c>
      <c r="AV14" s="14">
        <f t="shared" si="3"/>
        <v>44320</v>
      </c>
      <c r="AW14" s="15" t="s">
        <v>42</v>
      </c>
      <c r="AX14" s="8"/>
      <c r="AY14" s="8"/>
      <c r="AZ14" s="13">
        <v>44320</v>
      </c>
      <c r="BA14" s="14">
        <f t="shared" si="4"/>
        <v>44320</v>
      </c>
      <c r="BB14" s="15" t="s">
        <v>42</v>
      </c>
    </row>
    <row r="15" spans="1:54" x14ac:dyDescent="0.4">
      <c r="A15" s="17">
        <v>12</v>
      </c>
      <c r="B15" s="21" t="s">
        <v>43</v>
      </c>
      <c r="C15" s="22">
        <v>168</v>
      </c>
      <c r="D15" s="22">
        <v>173</v>
      </c>
      <c r="E15" s="22">
        <v>175</v>
      </c>
      <c r="F15" s="22">
        <v>60</v>
      </c>
      <c r="G15" s="22">
        <v>60</v>
      </c>
      <c r="H15" s="22">
        <v>151</v>
      </c>
      <c r="I15" s="22">
        <v>166</v>
      </c>
      <c r="J15" s="22">
        <v>153</v>
      </c>
      <c r="K15" s="22">
        <v>171</v>
      </c>
      <c r="L15" s="22">
        <v>154</v>
      </c>
      <c r="M15" s="22">
        <v>60</v>
      </c>
      <c r="N15" s="22">
        <v>55</v>
      </c>
      <c r="O15" s="22">
        <v>152</v>
      </c>
      <c r="P15" s="22">
        <v>160</v>
      </c>
      <c r="Q15" s="22">
        <v>161</v>
      </c>
      <c r="R15" s="22">
        <v>149</v>
      </c>
      <c r="S15" s="22">
        <v>178</v>
      </c>
      <c r="T15" s="22">
        <v>57</v>
      </c>
      <c r="U15" s="22">
        <v>57</v>
      </c>
      <c r="V15" s="22">
        <v>151</v>
      </c>
      <c r="W15" s="22">
        <v>158</v>
      </c>
      <c r="X15" s="22">
        <v>175</v>
      </c>
      <c r="Y15" s="22">
        <v>60</v>
      </c>
      <c r="Z15" s="22">
        <v>137</v>
      </c>
      <c r="AA15" s="22">
        <v>58</v>
      </c>
      <c r="AB15" s="22">
        <v>60</v>
      </c>
      <c r="AC15" s="22">
        <v>154</v>
      </c>
      <c r="AD15" s="22">
        <v>183</v>
      </c>
      <c r="AJ15" s="8"/>
      <c r="AK15" s="13">
        <v>44321</v>
      </c>
      <c r="AL15" s="14">
        <f t="shared" si="2"/>
        <v>44321</v>
      </c>
      <c r="AM15" s="15" t="s">
        <v>44</v>
      </c>
      <c r="AN15" s="8"/>
      <c r="AO15" s="8"/>
      <c r="AP15" s="13">
        <v>44320</v>
      </c>
      <c r="AQ15" s="14">
        <f t="shared" si="5"/>
        <v>44320</v>
      </c>
      <c r="AR15" s="15" t="s">
        <v>42</v>
      </c>
      <c r="AS15" s="20"/>
      <c r="AT15" s="8"/>
      <c r="AU15" s="13">
        <v>44321</v>
      </c>
      <c r="AV15" s="14">
        <f t="shared" si="3"/>
        <v>44321</v>
      </c>
      <c r="AW15" s="15" t="s">
        <v>44</v>
      </c>
      <c r="AX15" s="8"/>
      <c r="AY15" s="8"/>
      <c r="AZ15" s="13">
        <v>44321</v>
      </c>
      <c r="BA15" s="14">
        <f t="shared" si="4"/>
        <v>44321</v>
      </c>
      <c r="BB15" s="15" t="s">
        <v>44</v>
      </c>
    </row>
    <row r="16" spans="1:54" ht="18.75" customHeight="1" x14ac:dyDescent="0.4">
      <c r="A16" s="17">
        <v>13</v>
      </c>
      <c r="B16" s="21" t="s">
        <v>45</v>
      </c>
      <c r="C16" s="22">
        <v>206</v>
      </c>
      <c r="D16" s="22">
        <v>195</v>
      </c>
      <c r="E16" s="22">
        <v>202</v>
      </c>
      <c r="F16" s="22">
        <v>57</v>
      </c>
      <c r="G16" s="22">
        <v>60</v>
      </c>
      <c r="H16" s="22">
        <v>173</v>
      </c>
      <c r="I16" s="22">
        <v>197</v>
      </c>
      <c r="J16" s="22">
        <v>197</v>
      </c>
      <c r="K16" s="22">
        <v>197</v>
      </c>
      <c r="L16" s="22">
        <v>206</v>
      </c>
      <c r="M16" s="22">
        <v>62</v>
      </c>
      <c r="N16" s="22">
        <v>60</v>
      </c>
      <c r="O16" s="22">
        <v>187</v>
      </c>
      <c r="P16" s="22">
        <v>200</v>
      </c>
      <c r="Q16" s="22">
        <v>216</v>
      </c>
      <c r="R16" s="22">
        <v>196</v>
      </c>
      <c r="S16" s="22">
        <v>199</v>
      </c>
      <c r="T16" s="22">
        <v>56</v>
      </c>
      <c r="U16" s="22">
        <v>56</v>
      </c>
      <c r="V16" s="22">
        <v>192</v>
      </c>
      <c r="W16" s="22">
        <v>209</v>
      </c>
      <c r="X16" s="22">
        <v>197</v>
      </c>
      <c r="Y16" s="22">
        <v>58</v>
      </c>
      <c r="Z16" s="22">
        <v>206</v>
      </c>
      <c r="AA16" s="22">
        <v>55</v>
      </c>
      <c r="AB16" s="22">
        <v>58</v>
      </c>
      <c r="AC16" s="22">
        <v>199</v>
      </c>
      <c r="AD16" s="22">
        <v>211</v>
      </c>
      <c r="AJ16" s="8"/>
      <c r="AK16" s="13">
        <v>44399</v>
      </c>
      <c r="AL16" s="14">
        <f t="shared" si="2"/>
        <v>44399</v>
      </c>
      <c r="AM16" s="15" t="s">
        <v>46</v>
      </c>
      <c r="AN16" s="8"/>
      <c r="AO16" s="8"/>
      <c r="AP16" s="13">
        <v>44321</v>
      </c>
      <c r="AQ16" s="14">
        <f t="shared" si="5"/>
        <v>44321</v>
      </c>
      <c r="AR16" s="15" t="s">
        <v>44</v>
      </c>
      <c r="AS16" s="20"/>
      <c r="AT16" s="8"/>
      <c r="AU16" s="13">
        <v>44399</v>
      </c>
      <c r="AV16" s="14">
        <f t="shared" si="3"/>
        <v>44399</v>
      </c>
      <c r="AW16" s="15" t="s">
        <v>46</v>
      </c>
      <c r="AX16" s="8"/>
      <c r="AY16" s="8"/>
      <c r="AZ16" s="13">
        <v>44399</v>
      </c>
      <c r="BA16" s="14">
        <f t="shared" si="4"/>
        <v>44399</v>
      </c>
      <c r="BB16" s="15" t="s">
        <v>46</v>
      </c>
    </row>
    <row r="17" spans="1:54" ht="18.75" customHeight="1" x14ac:dyDescent="0.4">
      <c r="A17" s="17">
        <v>14</v>
      </c>
      <c r="B17" s="21" t="s">
        <v>47</v>
      </c>
      <c r="C17" s="22">
        <v>219</v>
      </c>
      <c r="D17" s="22">
        <v>199</v>
      </c>
      <c r="E17" s="22">
        <v>201</v>
      </c>
      <c r="F17" s="22">
        <v>55</v>
      </c>
      <c r="G17" s="22">
        <v>58</v>
      </c>
      <c r="H17" s="22">
        <v>202</v>
      </c>
      <c r="I17" s="22">
        <v>201</v>
      </c>
      <c r="J17" s="22">
        <v>202</v>
      </c>
      <c r="K17" s="22">
        <v>201</v>
      </c>
      <c r="L17" s="22">
        <v>211</v>
      </c>
      <c r="M17" s="22">
        <v>58</v>
      </c>
      <c r="N17" s="22">
        <v>58</v>
      </c>
      <c r="O17" s="22">
        <v>199</v>
      </c>
      <c r="P17" s="22">
        <v>196</v>
      </c>
      <c r="Q17" s="22">
        <v>221</v>
      </c>
      <c r="R17" s="22">
        <v>202</v>
      </c>
      <c r="S17" s="22">
        <v>202</v>
      </c>
      <c r="T17" s="22">
        <v>55</v>
      </c>
      <c r="U17" s="22">
        <v>52</v>
      </c>
      <c r="V17" s="22">
        <v>201</v>
      </c>
      <c r="W17" s="22">
        <v>221</v>
      </c>
      <c r="X17" s="22">
        <v>201</v>
      </c>
      <c r="Y17" s="22">
        <v>60</v>
      </c>
      <c r="Z17" s="22">
        <v>206</v>
      </c>
      <c r="AA17" s="22">
        <v>57</v>
      </c>
      <c r="AB17" s="22">
        <v>55</v>
      </c>
      <c r="AC17" s="22">
        <v>209</v>
      </c>
      <c r="AD17" s="22">
        <v>216</v>
      </c>
      <c r="AJ17" s="8"/>
      <c r="AK17" s="13">
        <v>44400</v>
      </c>
      <c r="AL17" s="14">
        <f t="shared" si="2"/>
        <v>44400</v>
      </c>
      <c r="AM17" s="15" t="s">
        <v>48</v>
      </c>
      <c r="AN17" s="8"/>
      <c r="AO17" s="8"/>
      <c r="AP17" s="13">
        <v>44399</v>
      </c>
      <c r="AQ17" s="14">
        <f t="shared" si="5"/>
        <v>44399</v>
      </c>
      <c r="AR17" s="15" t="s">
        <v>46</v>
      </c>
      <c r="AS17" s="20"/>
      <c r="AT17" s="8"/>
      <c r="AU17" s="13">
        <v>44400</v>
      </c>
      <c r="AV17" s="14">
        <f t="shared" si="3"/>
        <v>44400</v>
      </c>
      <c r="AW17" s="15" t="s">
        <v>48</v>
      </c>
      <c r="AX17" s="8"/>
      <c r="AY17" s="8"/>
      <c r="AZ17" s="13">
        <v>44400</v>
      </c>
      <c r="BA17" s="14">
        <f t="shared" si="4"/>
        <v>44400</v>
      </c>
      <c r="BB17" s="15" t="s">
        <v>48</v>
      </c>
    </row>
    <row r="18" spans="1:54" ht="18.75" customHeight="1" x14ac:dyDescent="0.4">
      <c r="A18" s="17">
        <v>15</v>
      </c>
      <c r="B18" s="21" t="s">
        <v>49</v>
      </c>
      <c r="C18" s="22">
        <v>235</v>
      </c>
      <c r="D18" s="22">
        <v>216</v>
      </c>
      <c r="E18" s="22">
        <v>214</v>
      </c>
      <c r="F18" s="22">
        <v>60</v>
      </c>
      <c r="G18" s="22">
        <v>55</v>
      </c>
      <c r="H18" s="22">
        <v>206</v>
      </c>
      <c r="I18" s="22">
        <v>207</v>
      </c>
      <c r="J18" s="22">
        <v>206</v>
      </c>
      <c r="K18" s="22">
        <v>216</v>
      </c>
      <c r="L18" s="22">
        <v>228</v>
      </c>
      <c r="M18" s="22">
        <v>55</v>
      </c>
      <c r="N18" s="22">
        <v>57</v>
      </c>
      <c r="O18" s="22">
        <v>216</v>
      </c>
      <c r="P18" s="22">
        <v>216</v>
      </c>
      <c r="Q18" s="22">
        <v>235</v>
      </c>
      <c r="R18" s="22">
        <v>218</v>
      </c>
      <c r="S18" s="22">
        <v>216</v>
      </c>
      <c r="T18" s="22">
        <v>57</v>
      </c>
      <c r="U18" s="22">
        <v>58</v>
      </c>
      <c r="V18" s="22">
        <v>219</v>
      </c>
      <c r="W18" s="22">
        <v>232</v>
      </c>
      <c r="X18" s="22">
        <v>221</v>
      </c>
      <c r="Y18" s="22">
        <v>57</v>
      </c>
      <c r="Z18" s="22">
        <v>214</v>
      </c>
      <c r="AA18" s="22">
        <v>60</v>
      </c>
      <c r="AB18" s="22">
        <v>62</v>
      </c>
      <c r="AC18" s="22">
        <v>225</v>
      </c>
      <c r="AD18" s="22">
        <v>223</v>
      </c>
      <c r="AJ18" s="8"/>
      <c r="AK18" s="13">
        <v>44416</v>
      </c>
      <c r="AL18" s="14">
        <f t="shared" si="2"/>
        <v>44416</v>
      </c>
      <c r="AM18" s="15" t="s">
        <v>50</v>
      </c>
      <c r="AN18" s="8"/>
      <c r="AO18" s="8"/>
      <c r="AP18" s="13">
        <v>44400</v>
      </c>
      <c r="AQ18" s="14">
        <f t="shared" si="5"/>
        <v>44400</v>
      </c>
      <c r="AR18" s="15" t="s">
        <v>48</v>
      </c>
      <c r="AS18" s="20"/>
      <c r="AT18" s="8"/>
      <c r="AU18" s="13">
        <v>44416</v>
      </c>
      <c r="AV18" s="14">
        <f t="shared" si="3"/>
        <v>44416</v>
      </c>
      <c r="AW18" s="15" t="s">
        <v>50</v>
      </c>
      <c r="AX18" s="8"/>
      <c r="AY18" s="8"/>
      <c r="AZ18" s="13">
        <v>44416</v>
      </c>
      <c r="BA18" s="14">
        <f t="shared" si="4"/>
        <v>44416</v>
      </c>
      <c r="BB18" s="15" t="s">
        <v>50</v>
      </c>
    </row>
    <row r="19" spans="1:54" ht="18.75" customHeight="1" x14ac:dyDescent="0.4">
      <c r="A19" s="17">
        <v>16</v>
      </c>
      <c r="B19" s="21" t="s">
        <v>51</v>
      </c>
      <c r="C19" s="22">
        <v>271</v>
      </c>
      <c r="D19" s="22">
        <v>252</v>
      </c>
      <c r="E19" s="22">
        <v>257</v>
      </c>
      <c r="F19" s="22">
        <v>60</v>
      </c>
      <c r="G19" s="22">
        <v>55</v>
      </c>
      <c r="H19" s="22">
        <v>267</v>
      </c>
      <c r="I19" s="22">
        <v>237</v>
      </c>
      <c r="J19" s="22">
        <v>240</v>
      </c>
      <c r="K19" s="22">
        <v>245</v>
      </c>
      <c r="L19" s="22">
        <v>264</v>
      </c>
      <c r="M19" s="22">
        <v>55</v>
      </c>
      <c r="N19" s="22">
        <v>55</v>
      </c>
      <c r="O19" s="22">
        <v>264</v>
      </c>
      <c r="P19" s="22">
        <v>250</v>
      </c>
      <c r="Q19" s="22">
        <v>278</v>
      </c>
      <c r="R19" s="22">
        <v>255</v>
      </c>
      <c r="S19" s="22">
        <v>244</v>
      </c>
      <c r="T19" s="22">
        <v>60</v>
      </c>
      <c r="U19" s="22">
        <v>55</v>
      </c>
      <c r="V19" s="22">
        <v>252</v>
      </c>
      <c r="W19" s="22">
        <v>281</v>
      </c>
      <c r="X19" s="22">
        <v>279</v>
      </c>
      <c r="Y19" s="22">
        <v>58</v>
      </c>
      <c r="Z19" s="22">
        <v>252</v>
      </c>
      <c r="AA19" s="22">
        <v>58</v>
      </c>
      <c r="AB19" s="22">
        <v>60</v>
      </c>
      <c r="AC19" s="22">
        <v>274</v>
      </c>
      <c r="AD19" s="22">
        <v>274</v>
      </c>
      <c r="AJ19" s="8"/>
      <c r="AK19" s="13">
        <v>44417</v>
      </c>
      <c r="AL19" s="14">
        <f t="shared" si="2"/>
        <v>44417</v>
      </c>
      <c r="AM19" s="15" t="s">
        <v>52</v>
      </c>
      <c r="AN19" s="8"/>
      <c r="AO19" s="8"/>
      <c r="AP19" s="13">
        <v>44416</v>
      </c>
      <c r="AQ19" s="14">
        <f t="shared" si="5"/>
        <v>44416</v>
      </c>
      <c r="AR19" s="15" t="s">
        <v>50</v>
      </c>
      <c r="AS19" s="20"/>
      <c r="AT19" s="8"/>
      <c r="AU19" s="13">
        <v>44417</v>
      </c>
      <c r="AV19" s="14">
        <f t="shared" si="3"/>
        <v>44417</v>
      </c>
      <c r="AW19" s="15" t="s">
        <v>52</v>
      </c>
      <c r="AX19" s="8"/>
      <c r="AY19" s="8"/>
      <c r="AZ19" s="13">
        <v>44417</v>
      </c>
      <c r="BA19" s="14">
        <f t="shared" si="4"/>
        <v>44417</v>
      </c>
      <c r="BB19" s="15" t="s">
        <v>52</v>
      </c>
    </row>
    <row r="20" spans="1:54" x14ac:dyDescent="0.4">
      <c r="A20" s="17">
        <v>17</v>
      </c>
      <c r="B20" s="21" t="s">
        <v>53</v>
      </c>
      <c r="C20" s="22">
        <v>339</v>
      </c>
      <c r="D20" s="22">
        <v>331</v>
      </c>
      <c r="E20" s="22">
        <v>317</v>
      </c>
      <c r="F20" s="22">
        <v>58</v>
      </c>
      <c r="G20" s="22">
        <v>56</v>
      </c>
      <c r="H20" s="22">
        <v>328</v>
      </c>
      <c r="I20" s="22">
        <v>307</v>
      </c>
      <c r="J20" s="22">
        <v>293</v>
      </c>
      <c r="K20" s="22">
        <v>300</v>
      </c>
      <c r="L20" s="22">
        <v>332</v>
      </c>
      <c r="M20" s="22">
        <v>60</v>
      </c>
      <c r="N20" s="22">
        <v>56</v>
      </c>
      <c r="O20" s="22">
        <v>312</v>
      </c>
      <c r="P20" s="22">
        <v>305</v>
      </c>
      <c r="Q20" s="22">
        <v>339</v>
      </c>
      <c r="R20" s="22">
        <v>326</v>
      </c>
      <c r="S20" s="22">
        <v>310</v>
      </c>
      <c r="T20" s="22">
        <v>58</v>
      </c>
      <c r="U20" s="22">
        <v>53</v>
      </c>
      <c r="V20" s="22">
        <v>295</v>
      </c>
      <c r="W20" s="22">
        <v>327</v>
      </c>
      <c r="X20" s="22">
        <v>326</v>
      </c>
      <c r="Y20" s="22">
        <v>55</v>
      </c>
      <c r="Z20" s="22">
        <v>314</v>
      </c>
      <c r="AA20" s="22">
        <v>62</v>
      </c>
      <c r="AB20" s="22">
        <v>63</v>
      </c>
      <c r="AC20" s="22">
        <v>331</v>
      </c>
      <c r="AD20" s="22">
        <v>321</v>
      </c>
      <c r="AJ20" s="8"/>
      <c r="AK20" s="13">
        <v>44459</v>
      </c>
      <c r="AL20" s="14">
        <f t="shared" si="2"/>
        <v>44459</v>
      </c>
      <c r="AM20" s="15" t="s">
        <v>54</v>
      </c>
      <c r="AN20" s="8"/>
      <c r="AO20" s="8"/>
      <c r="AP20" s="13">
        <v>44417</v>
      </c>
      <c r="AQ20" s="14">
        <f t="shared" si="5"/>
        <v>44417</v>
      </c>
      <c r="AR20" s="15" t="s">
        <v>52</v>
      </c>
      <c r="AS20" s="20"/>
      <c r="AT20" s="8"/>
      <c r="AU20" s="13">
        <v>44459</v>
      </c>
      <c r="AV20" s="14">
        <f t="shared" si="3"/>
        <v>44459</v>
      </c>
      <c r="AW20" s="15" t="s">
        <v>54</v>
      </c>
      <c r="AX20" s="8"/>
      <c r="AY20" s="8"/>
      <c r="AZ20" s="13">
        <v>44459</v>
      </c>
      <c r="BA20" s="14">
        <f t="shared" si="4"/>
        <v>44459</v>
      </c>
      <c r="BB20" s="15" t="s">
        <v>54</v>
      </c>
    </row>
    <row r="21" spans="1:54" x14ac:dyDescent="0.4">
      <c r="A21" s="17">
        <v>18</v>
      </c>
      <c r="B21" s="21" t="s">
        <v>55</v>
      </c>
      <c r="C21" s="22">
        <v>417</v>
      </c>
      <c r="D21" s="22">
        <v>398</v>
      </c>
      <c r="E21" s="22">
        <v>386</v>
      </c>
      <c r="F21" s="22">
        <v>62</v>
      </c>
      <c r="G21" s="22">
        <v>55</v>
      </c>
      <c r="H21" s="22">
        <v>406</v>
      </c>
      <c r="I21" s="22">
        <v>360</v>
      </c>
      <c r="J21" s="22">
        <v>346</v>
      </c>
      <c r="K21" s="22">
        <v>370</v>
      </c>
      <c r="L21" s="22">
        <v>384</v>
      </c>
      <c r="M21" s="22">
        <v>65</v>
      </c>
      <c r="N21" s="22">
        <v>60</v>
      </c>
      <c r="O21" s="22">
        <v>358</v>
      </c>
      <c r="P21" s="22">
        <v>377</v>
      </c>
      <c r="Q21" s="22">
        <v>420</v>
      </c>
      <c r="R21" s="22">
        <v>394</v>
      </c>
      <c r="S21" s="22">
        <v>374</v>
      </c>
      <c r="T21" s="22">
        <v>65</v>
      </c>
      <c r="U21" s="22">
        <v>55</v>
      </c>
      <c r="V21" s="22">
        <v>374</v>
      </c>
      <c r="W21" s="22">
        <v>410</v>
      </c>
      <c r="X21" s="22">
        <v>403</v>
      </c>
      <c r="Y21" s="22">
        <v>55</v>
      </c>
      <c r="Z21" s="22">
        <v>377</v>
      </c>
      <c r="AA21" s="22">
        <v>65</v>
      </c>
      <c r="AB21" s="22">
        <v>60</v>
      </c>
      <c r="AC21" s="22">
        <v>394</v>
      </c>
      <c r="AD21" s="22">
        <v>399</v>
      </c>
      <c r="AJ21" s="8"/>
      <c r="AK21" s="13">
        <v>44462</v>
      </c>
      <c r="AL21" s="14">
        <f t="shared" si="2"/>
        <v>44462</v>
      </c>
      <c r="AM21" s="15" t="s">
        <v>56</v>
      </c>
      <c r="AN21" s="8"/>
      <c r="AO21" s="8"/>
      <c r="AP21" s="13">
        <v>44459</v>
      </c>
      <c r="AQ21" s="14">
        <f t="shared" si="5"/>
        <v>44459</v>
      </c>
      <c r="AR21" s="15" t="s">
        <v>54</v>
      </c>
      <c r="AS21" s="8"/>
      <c r="AT21" s="8"/>
      <c r="AU21" s="13">
        <v>44462</v>
      </c>
      <c r="AV21" s="14">
        <f t="shared" si="3"/>
        <v>44462</v>
      </c>
      <c r="AW21" s="15" t="s">
        <v>56</v>
      </c>
      <c r="AX21" s="8"/>
      <c r="AY21" s="8"/>
      <c r="AZ21" s="13">
        <v>44462</v>
      </c>
      <c r="BA21" s="14">
        <f t="shared" si="4"/>
        <v>44462</v>
      </c>
      <c r="BB21" s="15" t="s">
        <v>56</v>
      </c>
    </row>
    <row r="22" spans="1:54" x14ac:dyDescent="0.4">
      <c r="A22" s="17">
        <v>19</v>
      </c>
      <c r="B22" s="21" t="s">
        <v>57</v>
      </c>
      <c r="C22" s="22">
        <v>415</v>
      </c>
      <c r="D22" s="22">
        <v>392</v>
      </c>
      <c r="E22" s="22">
        <v>384</v>
      </c>
      <c r="F22" s="22">
        <v>65</v>
      </c>
      <c r="G22" s="22">
        <v>65</v>
      </c>
      <c r="H22" s="22">
        <v>410</v>
      </c>
      <c r="I22" s="22">
        <v>372</v>
      </c>
      <c r="J22" s="22">
        <v>345</v>
      </c>
      <c r="K22" s="22">
        <v>362</v>
      </c>
      <c r="L22" s="22">
        <v>388</v>
      </c>
      <c r="M22" s="22">
        <v>65</v>
      </c>
      <c r="N22" s="22">
        <v>60</v>
      </c>
      <c r="O22" s="22">
        <v>360</v>
      </c>
      <c r="P22" s="22">
        <v>384</v>
      </c>
      <c r="Q22" s="22">
        <v>432</v>
      </c>
      <c r="R22" s="22">
        <v>386</v>
      </c>
      <c r="S22" s="22">
        <v>372</v>
      </c>
      <c r="T22" s="22">
        <v>65</v>
      </c>
      <c r="U22" s="22">
        <v>55</v>
      </c>
      <c r="V22" s="22">
        <v>368</v>
      </c>
      <c r="W22" s="22">
        <v>413</v>
      </c>
      <c r="X22" s="22">
        <v>435</v>
      </c>
      <c r="Y22" s="22">
        <v>58</v>
      </c>
      <c r="Z22" s="22">
        <v>377</v>
      </c>
      <c r="AA22" s="22">
        <v>70</v>
      </c>
      <c r="AB22" s="22">
        <v>62</v>
      </c>
      <c r="AC22" s="22">
        <v>391</v>
      </c>
      <c r="AD22" s="22">
        <v>396</v>
      </c>
      <c r="AJ22" s="8"/>
      <c r="AK22" s="13">
        <v>44503</v>
      </c>
      <c r="AL22" s="14">
        <f t="shared" si="2"/>
        <v>44503</v>
      </c>
      <c r="AM22" s="15" t="s">
        <v>58</v>
      </c>
      <c r="AN22" s="8"/>
      <c r="AO22" s="8"/>
      <c r="AP22" s="13">
        <v>44462</v>
      </c>
      <c r="AQ22" s="14">
        <f t="shared" si="5"/>
        <v>44462</v>
      </c>
      <c r="AR22" s="15" t="s">
        <v>56</v>
      </c>
      <c r="AS22" s="8"/>
      <c r="AT22" s="8"/>
      <c r="AU22" s="13">
        <v>44503</v>
      </c>
      <c r="AV22" s="14">
        <f t="shared" si="3"/>
        <v>44503</v>
      </c>
      <c r="AW22" s="15" t="s">
        <v>58</v>
      </c>
      <c r="AX22" s="8"/>
      <c r="AY22" s="8"/>
      <c r="AZ22" s="13">
        <v>44503</v>
      </c>
      <c r="BA22" s="14">
        <f t="shared" si="4"/>
        <v>44503</v>
      </c>
      <c r="BB22" s="15" t="s">
        <v>58</v>
      </c>
    </row>
    <row r="23" spans="1:54" x14ac:dyDescent="0.4">
      <c r="A23" s="17">
        <v>20</v>
      </c>
      <c r="B23" s="21" t="s">
        <v>59</v>
      </c>
      <c r="C23" s="22">
        <v>420</v>
      </c>
      <c r="D23" s="22">
        <v>398</v>
      </c>
      <c r="E23" s="22">
        <v>382</v>
      </c>
      <c r="F23" s="22">
        <v>65</v>
      </c>
      <c r="G23" s="22">
        <v>72</v>
      </c>
      <c r="H23" s="22">
        <v>401</v>
      </c>
      <c r="I23" s="22">
        <v>372</v>
      </c>
      <c r="J23" s="22">
        <v>348</v>
      </c>
      <c r="K23" s="22">
        <v>360</v>
      </c>
      <c r="L23" s="22">
        <v>408</v>
      </c>
      <c r="M23" s="22">
        <v>67</v>
      </c>
      <c r="N23" s="22">
        <v>62</v>
      </c>
      <c r="O23" s="22">
        <v>364</v>
      </c>
      <c r="P23" s="22">
        <v>381</v>
      </c>
      <c r="Q23" s="22">
        <v>432</v>
      </c>
      <c r="R23" s="22">
        <v>382</v>
      </c>
      <c r="S23" s="22">
        <v>382</v>
      </c>
      <c r="T23" s="22">
        <v>62</v>
      </c>
      <c r="U23" s="22">
        <v>58</v>
      </c>
      <c r="V23" s="22">
        <v>362</v>
      </c>
      <c r="W23" s="22">
        <v>415</v>
      </c>
      <c r="X23" s="22">
        <v>427</v>
      </c>
      <c r="Y23" s="22">
        <v>57</v>
      </c>
      <c r="Z23" s="22">
        <v>374</v>
      </c>
      <c r="AA23" s="22">
        <v>69</v>
      </c>
      <c r="AB23" s="22">
        <v>62</v>
      </c>
      <c r="AC23" s="22">
        <v>391</v>
      </c>
      <c r="AD23" s="22">
        <v>396</v>
      </c>
      <c r="AJ23" s="8"/>
      <c r="AK23" s="13">
        <v>44523</v>
      </c>
      <c r="AL23" s="14">
        <f t="shared" si="2"/>
        <v>44523</v>
      </c>
      <c r="AM23" s="15" t="s">
        <v>60</v>
      </c>
      <c r="AN23" s="8"/>
      <c r="AO23" s="8"/>
      <c r="AP23" s="13">
        <v>44503</v>
      </c>
      <c r="AQ23" s="14">
        <f t="shared" si="5"/>
        <v>44503</v>
      </c>
      <c r="AR23" s="15" t="s">
        <v>58</v>
      </c>
      <c r="AS23" s="8"/>
      <c r="AT23" s="8"/>
      <c r="AU23" s="13">
        <v>44523</v>
      </c>
      <c r="AV23" s="14">
        <f t="shared" si="3"/>
        <v>44523</v>
      </c>
      <c r="AW23" s="15" t="s">
        <v>60</v>
      </c>
      <c r="AX23" s="8"/>
      <c r="AY23" s="8"/>
      <c r="AZ23" s="13">
        <v>44523</v>
      </c>
      <c r="BA23" s="14">
        <f t="shared" si="4"/>
        <v>44523</v>
      </c>
      <c r="BB23" s="15" t="s">
        <v>60</v>
      </c>
    </row>
    <row r="24" spans="1:54" ht="18.75" customHeight="1" x14ac:dyDescent="0.4">
      <c r="A24" s="17">
        <v>21</v>
      </c>
      <c r="B24" s="21" t="s">
        <v>61</v>
      </c>
      <c r="C24" s="22">
        <v>418</v>
      </c>
      <c r="D24" s="22">
        <v>391</v>
      </c>
      <c r="E24" s="22">
        <v>376</v>
      </c>
      <c r="F24" s="22">
        <v>65</v>
      </c>
      <c r="G24" s="22">
        <v>69</v>
      </c>
      <c r="H24" s="22">
        <v>389</v>
      </c>
      <c r="I24" s="22">
        <v>358</v>
      </c>
      <c r="J24" s="22">
        <v>341</v>
      </c>
      <c r="K24" s="22">
        <v>350</v>
      </c>
      <c r="L24" s="22">
        <v>396</v>
      </c>
      <c r="M24" s="22">
        <v>65</v>
      </c>
      <c r="N24" s="22">
        <v>62</v>
      </c>
      <c r="O24" s="22">
        <v>360</v>
      </c>
      <c r="P24" s="22">
        <v>382</v>
      </c>
      <c r="Q24" s="22">
        <v>432</v>
      </c>
      <c r="R24" s="22">
        <v>379</v>
      </c>
      <c r="S24" s="22">
        <v>377</v>
      </c>
      <c r="T24" s="22">
        <v>65</v>
      </c>
      <c r="U24" s="22">
        <v>60</v>
      </c>
      <c r="V24" s="22">
        <v>355</v>
      </c>
      <c r="W24" s="22">
        <v>415</v>
      </c>
      <c r="X24" s="22">
        <v>420</v>
      </c>
      <c r="Y24" s="22">
        <v>65</v>
      </c>
      <c r="Z24" s="22">
        <v>370</v>
      </c>
      <c r="AA24" s="22">
        <v>72</v>
      </c>
      <c r="AB24" s="22">
        <v>63</v>
      </c>
      <c r="AC24" s="22">
        <v>379</v>
      </c>
      <c r="AD24" s="22">
        <v>384</v>
      </c>
      <c r="AJ24" s="8"/>
      <c r="AK24" s="13">
        <v>44560</v>
      </c>
      <c r="AL24" s="14">
        <v>44560</v>
      </c>
      <c r="AM24" s="15" t="s">
        <v>17</v>
      </c>
      <c r="AN24" s="8"/>
      <c r="AO24" s="8"/>
      <c r="AP24" s="13">
        <v>44523</v>
      </c>
      <c r="AQ24" s="14">
        <f t="shared" si="5"/>
        <v>44523</v>
      </c>
      <c r="AR24" s="15" t="s">
        <v>60</v>
      </c>
      <c r="AS24" s="8"/>
      <c r="AT24" s="8"/>
      <c r="AU24" s="13">
        <v>44560</v>
      </c>
      <c r="AV24" s="14">
        <v>44560</v>
      </c>
      <c r="AW24" s="15" t="s">
        <v>20</v>
      </c>
      <c r="AX24" s="8"/>
      <c r="AY24" s="8"/>
      <c r="AZ24" s="13">
        <v>44560</v>
      </c>
      <c r="BA24" s="14">
        <v>44560</v>
      </c>
      <c r="BB24" s="15" t="s">
        <v>17</v>
      </c>
    </row>
    <row r="25" spans="1:54" ht="18.75" customHeight="1" x14ac:dyDescent="0.4">
      <c r="A25" s="17">
        <v>22</v>
      </c>
      <c r="B25" s="21" t="s">
        <v>62</v>
      </c>
      <c r="C25" s="22">
        <v>410</v>
      </c>
      <c r="D25" s="22">
        <v>375</v>
      </c>
      <c r="E25" s="22">
        <v>375</v>
      </c>
      <c r="F25" s="22">
        <v>69</v>
      </c>
      <c r="G25" s="22">
        <v>65</v>
      </c>
      <c r="H25" s="22">
        <v>379</v>
      </c>
      <c r="I25" s="22">
        <v>343</v>
      </c>
      <c r="J25" s="22">
        <v>319</v>
      </c>
      <c r="K25" s="22">
        <v>346</v>
      </c>
      <c r="L25" s="22">
        <v>399</v>
      </c>
      <c r="M25" s="22">
        <v>65</v>
      </c>
      <c r="N25" s="22">
        <v>60</v>
      </c>
      <c r="O25" s="22">
        <v>370</v>
      </c>
      <c r="P25" s="22">
        <v>377</v>
      </c>
      <c r="Q25" s="22">
        <v>424</v>
      </c>
      <c r="R25" s="22">
        <v>367</v>
      </c>
      <c r="S25" s="22">
        <v>362</v>
      </c>
      <c r="T25" s="22">
        <v>60</v>
      </c>
      <c r="U25" s="22">
        <v>58</v>
      </c>
      <c r="V25" s="22">
        <v>348</v>
      </c>
      <c r="W25" s="22">
        <v>411</v>
      </c>
      <c r="X25" s="22">
        <v>415</v>
      </c>
      <c r="Y25" s="22">
        <v>63</v>
      </c>
      <c r="Z25" s="22">
        <v>365</v>
      </c>
      <c r="AA25" s="22">
        <v>70</v>
      </c>
      <c r="AB25" s="22">
        <v>67</v>
      </c>
      <c r="AC25" s="22">
        <v>365</v>
      </c>
      <c r="AD25" s="22">
        <v>343</v>
      </c>
      <c r="AJ25" s="8"/>
      <c r="AK25" s="13">
        <v>44561</v>
      </c>
      <c r="AL25" s="14">
        <v>44561</v>
      </c>
      <c r="AM25" s="15" t="s">
        <v>17</v>
      </c>
      <c r="AN25" s="8"/>
      <c r="AO25" s="8"/>
      <c r="AP25" s="13">
        <v>44559</v>
      </c>
      <c r="AQ25" s="14">
        <f t="shared" si="5"/>
        <v>44559</v>
      </c>
      <c r="AR25" s="15" t="s">
        <v>18</v>
      </c>
      <c r="AS25" s="8"/>
      <c r="AT25" s="8"/>
      <c r="AU25" s="13">
        <v>44561</v>
      </c>
      <c r="AV25" s="14">
        <v>44561</v>
      </c>
      <c r="AW25" s="15" t="s">
        <v>20</v>
      </c>
      <c r="AX25" s="8"/>
      <c r="AY25" s="8"/>
      <c r="AZ25" s="13">
        <v>44561</v>
      </c>
      <c r="BA25" s="14">
        <v>44561</v>
      </c>
      <c r="BB25" s="15" t="s">
        <v>17</v>
      </c>
    </row>
    <row r="26" spans="1:54" ht="18.75" customHeight="1" x14ac:dyDescent="0.4">
      <c r="A26" s="17">
        <v>23</v>
      </c>
      <c r="B26" s="21" t="s">
        <v>63</v>
      </c>
      <c r="C26" s="22">
        <v>399</v>
      </c>
      <c r="D26" s="22">
        <v>376</v>
      </c>
      <c r="E26" s="22">
        <v>379</v>
      </c>
      <c r="F26" s="22">
        <v>68</v>
      </c>
      <c r="G26" s="22">
        <v>72</v>
      </c>
      <c r="H26" s="22">
        <v>367</v>
      </c>
      <c r="I26" s="22">
        <v>334</v>
      </c>
      <c r="J26" s="22">
        <v>312</v>
      </c>
      <c r="K26" s="22">
        <v>338</v>
      </c>
      <c r="L26" s="22">
        <v>398</v>
      </c>
      <c r="M26" s="22">
        <v>67</v>
      </c>
      <c r="N26" s="22">
        <v>68</v>
      </c>
      <c r="O26" s="22">
        <v>372</v>
      </c>
      <c r="P26" s="22">
        <v>372</v>
      </c>
      <c r="Q26" s="22">
        <v>418</v>
      </c>
      <c r="R26" s="22">
        <v>358</v>
      </c>
      <c r="S26" s="22">
        <v>363</v>
      </c>
      <c r="T26" s="22">
        <v>60</v>
      </c>
      <c r="U26" s="22">
        <v>60</v>
      </c>
      <c r="V26" s="22">
        <v>336</v>
      </c>
      <c r="W26" s="22">
        <v>400</v>
      </c>
      <c r="X26" s="22">
        <v>401</v>
      </c>
      <c r="Y26" s="22">
        <v>60</v>
      </c>
      <c r="Z26" s="22">
        <v>355</v>
      </c>
      <c r="AA26" s="22">
        <v>74</v>
      </c>
      <c r="AB26" s="22">
        <v>67</v>
      </c>
      <c r="AC26" s="22">
        <v>360</v>
      </c>
      <c r="AD26" s="22">
        <v>321</v>
      </c>
      <c r="AJ26" s="8"/>
      <c r="AK26" s="13">
        <v>44562</v>
      </c>
      <c r="AL26" s="14">
        <f>AK26</f>
        <v>44562</v>
      </c>
      <c r="AM26" s="15" t="s">
        <v>11</v>
      </c>
      <c r="AN26" s="8"/>
      <c r="AO26" s="8"/>
      <c r="AP26" s="13">
        <v>44560</v>
      </c>
      <c r="AQ26" s="14">
        <v>44560</v>
      </c>
      <c r="AR26" s="15" t="s">
        <v>18</v>
      </c>
      <c r="AS26" s="8"/>
      <c r="AT26" s="8"/>
      <c r="AU26" s="13">
        <v>44562</v>
      </c>
      <c r="AV26" s="14">
        <f>AU26</f>
        <v>44562</v>
      </c>
      <c r="AW26" s="15" t="s">
        <v>11</v>
      </c>
      <c r="AX26" s="8"/>
      <c r="AY26" s="8"/>
      <c r="AZ26" s="13">
        <v>44562</v>
      </c>
      <c r="BA26" s="14">
        <f>AZ26</f>
        <v>44562</v>
      </c>
      <c r="BB26" s="15" t="s">
        <v>11</v>
      </c>
    </row>
    <row r="27" spans="1:54" ht="18.75" customHeight="1" x14ac:dyDescent="0.4">
      <c r="A27" s="17">
        <v>24</v>
      </c>
      <c r="B27" s="21" t="s">
        <v>64</v>
      </c>
      <c r="C27" s="22">
        <v>367</v>
      </c>
      <c r="D27" s="22">
        <v>344</v>
      </c>
      <c r="E27" s="22">
        <v>372</v>
      </c>
      <c r="F27" s="22">
        <v>64</v>
      </c>
      <c r="G27" s="22">
        <v>70</v>
      </c>
      <c r="H27" s="22">
        <v>329</v>
      </c>
      <c r="I27" s="22">
        <v>329</v>
      </c>
      <c r="J27" s="22">
        <v>295</v>
      </c>
      <c r="K27" s="22">
        <v>324</v>
      </c>
      <c r="L27" s="22">
        <v>389</v>
      </c>
      <c r="M27" s="22">
        <v>65</v>
      </c>
      <c r="N27" s="22">
        <v>62</v>
      </c>
      <c r="O27" s="22">
        <v>362</v>
      </c>
      <c r="P27" s="22">
        <v>364</v>
      </c>
      <c r="Q27" s="22">
        <v>410</v>
      </c>
      <c r="R27" s="22">
        <v>353</v>
      </c>
      <c r="S27" s="22">
        <v>352</v>
      </c>
      <c r="T27" s="22">
        <v>60</v>
      </c>
      <c r="U27" s="22">
        <v>60</v>
      </c>
      <c r="V27" s="22">
        <v>339</v>
      </c>
      <c r="W27" s="22">
        <v>396</v>
      </c>
      <c r="X27" s="22">
        <v>398</v>
      </c>
      <c r="Y27" s="22">
        <v>57</v>
      </c>
      <c r="Z27" s="22">
        <v>348</v>
      </c>
      <c r="AA27" s="22">
        <v>75</v>
      </c>
      <c r="AB27" s="22">
        <v>70</v>
      </c>
      <c r="AC27" s="22">
        <v>350</v>
      </c>
      <c r="AD27" s="22">
        <v>322</v>
      </c>
      <c r="AJ27" s="8"/>
      <c r="AK27" s="13">
        <v>44563</v>
      </c>
      <c r="AL27" s="14">
        <v>44563</v>
      </c>
      <c r="AM27" s="15" t="s">
        <v>17</v>
      </c>
      <c r="AN27" s="8"/>
      <c r="AO27" s="8"/>
      <c r="AP27" s="13">
        <v>44561</v>
      </c>
      <c r="AQ27" s="14">
        <v>44561</v>
      </c>
      <c r="AR27" s="15" t="s">
        <v>18</v>
      </c>
      <c r="AS27" s="8"/>
      <c r="AT27" s="8"/>
      <c r="AU27" s="13">
        <v>44563</v>
      </c>
      <c r="AV27" s="14">
        <v>44563</v>
      </c>
      <c r="AW27" s="15" t="s">
        <v>20</v>
      </c>
      <c r="AX27" s="8"/>
      <c r="AY27" s="8"/>
      <c r="AZ27" s="13">
        <v>44563</v>
      </c>
      <c r="BA27" s="14">
        <v>44563</v>
      </c>
      <c r="BB27" s="15" t="s">
        <v>17</v>
      </c>
    </row>
    <row r="28" spans="1:54" ht="18.75" customHeight="1" x14ac:dyDescent="0.4">
      <c r="A28" s="17">
        <v>25</v>
      </c>
      <c r="B28" s="21" t="s">
        <v>65</v>
      </c>
      <c r="C28" s="22">
        <v>350</v>
      </c>
      <c r="D28" s="22">
        <v>331</v>
      </c>
      <c r="E28" s="22">
        <v>367</v>
      </c>
      <c r="F28" s="22">
        <v>70</v>
      </c>
      <c r="G28" s="22">
        <v>67</v>
      </c>
      <c r="H28" s="22">
        <v>310</v>
      </c>
      <c r="I28" s="22">
        <v>314</v>
      </c>
      <c r="J28" s="22">
        <v>276</v>
      </c>
      <c r="K28" s="22">
        <v>310</v>
      </c>
      <c r="L28" s="22">
        <v>389</v>
      </c>
      <c r="M28" s="22">
        <v>64</v>
      </c>
      <c r="N28" s="22">
        <v>62</v>
      </c>
      <c r="O28" s="22">
        <v>363</v>
      </c>
      <c r="P28" s="22">
        <v>356</v>
      </c>
      <c r="Q28" s="22">
        <v>396</v>
      </c>
      <c r="R28" s="22">
        <v>336</v>
      </c>
      <c r="S28" s="22">
        <v>334</v>
      </c>
      <c r="T28" s="22">
        <v>62</v>
      </c>
      <c r="U28" s="22">
        <v>55</v>
      </c>
      <c r="V28" s="22">
        <v>321</v>
      </c>
      <c r="W28" s="22">
        <v>377</v>
      </c>
      <c r="X28" s="22">
        <v>389</v>
      </c>
      <c r="Y28" s="22">
        <v>60</v>
      </c>
      <c r="Z28" s="22">
        <v>341</v>
      </c>
      <c r="AA28" s="22">
        <v>72</v>
      </c>
      <c r="AB28" s="22">
        <v>67</v>
      </c>
      <c r="AC28" s="22">
        <v>344</v>
      </c>
      <c r="AD28" s="22">
        <v>290</v>
      </c>
      <c r="AJ28" s="8"/>
      <c r="AK28" s="13">
        <v>44564</v>
      </c>
      <c r="AL28" s="14">
        <v>44564</v>
      </c>
      <c r="AM28" s="15" t="s">
        <v>17</v>
      </c>
      <c r="AN28" s="8"/>
      <c r="AO28" s="8"/>
      <c r="AP28" s="13">
        <v>44562</v>
      </c>
      <c r="AQ28" s="14">
        <f>AP28</f>
        <v>44562</v>
      </c>
      <c r="AR28" s="15" t="s">
        <v>11</v>
      </c>
      <c r="AS28" s="8"/>
      <c r="AT28" s="8"/>
      <c r="AU28" s="13">
        <v>44564</v>
      </c>
      <c r="AV28" s="14">
        <v>44564</v>
      </c>
      <c r="AW28" s="15" t="s">
        <v>20</v>
      </c>
      <c r="AX28" s="8"/>
      <c r="AY28" s="8"/>
      <c r="AZ28" s="13">
        <v>44564</v>
      </c>
      <c r="BA28" s="14">
        <v>44564</v>
      </c>
      <c r="BB28" s="15" t="s">
        <v>17</v>
      </c>
    </row>
    <row r="29" spans="1:54" ht="18.75" customHeight="1" x14ac:dyDescent="0.4">
      <c r="A29" s="17">
        <v>26</v>
      </c>
      <c r="B29" s="21" t="s">
        <v>66</v>
      </c>
      <c r="C29" s="22">
        <v>308</v>
      </c>
      <c r="D29" s="22">
        <v>326</v>
      </c>
      <c r="E29" s="22">
        <v>355</v>
      </c>
      <c r="F29" s="22">
        <v>67</v>
      </c>
      <c r="G29" s="22">
        <v>69</v>
      </c>
      <c r="H29" s="22">
        <v>293</v>
      </c>
      <c r="I29" s="22">
        <v>245</v>
      </c>
      <c r="J29" s="22">
        <v>238</v>
      </c>
      <c r="K29" s="22">
        <v>300</v>
      </c>
      <c r="L29" s="22">
        <v>357</v>
      </c>
      <c r="M29" s="22">
        <v>65</v>
      </c>
      <c r="N29" s="22">
        <v>60</v>
      </c>
      <c r="O29" s="22">
        <v>350</v>
      </c>
      <c r="P29" s="22">
        <v>338</v>
      </c>
      <c r="Q29" s="22">
        <v>382</v>
      </c>
      <c r="R29" s="22">
        <v>302</v>
      </c>
      <c r="S29" s="22">
        <v>288</v>
      </c>
      <c r="T29" s="22">
        <v>58</v>
      </c>
      <c r="U29" s="22">
        <v>55</v>
      </c>
      <c r="V29" s="22">
        <v>312</v>
      </c>
      <c r="W29" s="22">
        <v>355</v>
      </c>
      <c r="X29" s="22">
        <v>343</v>
      </c>
      <c r="Y29" s="22">
        <v>60</v>
      </c>
      <c r="Z29" s="22">
        <v>300</v>
      </c>
      <c r="AA29" s="22">
        <v>74</v>
      </c>
      <c r="AB29" s="22">
        <v>67</v>
      </c>
      <c r="AC29" s="22">
        <v>326</v>
      </c>
      <c r="AD29" s="22">
        <v>255</v>
      </c>
      <c r="AJ29" s="8"/>
      <c r="AK29" s="13">
        <v>44571</v>
      </c>
      <c r="AL29" s="14">
        <f>AK29</f>
        <v>44571</v>
      </c>
      <c r="AM29" s="15" t="s">
        <v>25</v>
      </c>
      <c r="AN29" s="8"/>
      <c r="AO29" s="8"/>
      <c r="AP29" s="13">
        <v>44563</v>
      </c>
      <c r="AQ29" s="14">
        <v>44563</v>
      </c>
      <c r="AR29" s="15" t="s">
        <v>18</v>
      </c>
      <c r="AS29" s="8"/>
      <c r="AT29" s="8"/>
      <c r="AU29" s="13">
        <v>44565</v>
      </c>
      <c r="AV29" s="14">
        <f t="shared" ref="AV29:AV34" si="6">AU29</f>
        <v>44565</v>
      </c>
      <c r="AW29" s="15" t="s">
        <v>20</v>
      </c>
      <c r="AX29" s="8"/>
      <c r="AY29" s="8"/>
      <c r="AZ29" s="13">
        <v>44571</v>
      </c>
      <c r="BA29" s="14">
        <f>AZ29</f>
        <v>44571</v>
      </c>
      <c r="BB29" s="15" t="s">
        <v>25</v>
      </c>
    </row>
    <row r="30" spans="1:54" ht="18.75" customHeight="1" x14ac:dyDescent="0.4">
      <c r="A30" s="17">
        <v>27</v>
      </c>
      <c r="B30" s="21" t="s">
        <v>67</v>
      </c>
      <c r="C30" s="22">
        <v>312</v>
      </c>
      <c r="D30" s="22">
        <v>365</v>
      </c>
      <c r="E30" s="22">
        <v>365</v>
      </c>
      <c r="F30" s="22">
        <v>63</v>
      </c>
      <c r="G30" s="22">
        <v>70</v>
      </c>
      <c r="H30" s="22">
        <v>302</v>
      </c>
      <c r="I30" s="22">
        <v>266</v>
      </c>
      <c r="J30" s="22">
        <v>250</v>
      </c>
      <c r="K30" s="22">
        <v>262</v>
      </c>
      <c r="L30" s="22">
        <v>406</v>
      </c>
      <c r="M30" s="22">
        <v>65</v>
      </c>
      <c r="N30" s="22">
        <v>63</v>
      </c>
      <c r="O30" s="22">
        <v>360</v>
      </c>
      <c r="P30" s="22">
        <v>355</v>
      </c>
      <c r="Q30" s="22">
        <v>379</v>
      </c>
      <c r="R30" s="22">
        <v>307</v>
      </c>
      <c r="S30" s="22">
        <v>298</v>
      </c>
      <c r="T30" s="22">
        <v>62</v>
      </c>
      <c r="U30" s="22">
        <v>53</v>
      </c>
      <c r="V30" s="22">
        <v>324</v>
      </c>
      <c r="W30" s="22">
        <v>368</v>
      </c>
      <c r="X30" s="22">
        <v>319</v>
      </c>
      <c r="Y30" s="22">
        <v>60</v>
      </c>
      <c r="Z30" s="22">
        <v>305</v>
      </c>
      <c r="AA30" s="22">
        <v>75</v>
      </c>
      <c r="AB30" s="22">
        <v>70</v>
      </c>
      <c r="AC30" s="22">
        <v>317</v>
      </c>
      <c r="AD30" s="22">
        <v>254</v>
      </c>
      <c r="AJ30" s="8"/>
      <c r="AK30" s="13">
        <v>44603</v>
      </c>
      <c r="AL30" s="14">
        <f>AK30</f>
        <v>44603</v>
      </c>
      <c r="AM30" s="15" t="s">
        <v>28</v>
      </c>
      <c r="AN30" s="8"/>
      <c r="AO30" s="8"/>
      <c r="AP30" s="13">
        <v>44564</v>
      </c>
      <c r="AQ30" s="14">
        <v>44564</v>
      </c>
      <c r="AR30" s="15" t="s">
        <v>18</v>
      </c>
      <c r="AS30" s="8"/>
      <c r="AT30" s="8"/>
      <c r="AU30" s="13">
        <v>44571</v>
      </c>
      <c r="AV30" s="14">
        <f t="shared" si="6"/>
        <v>44571</v>
      </c>
      <c r="AW30" s="15" t="s">
        <v>25</v>
      </c>
      <c r="AX30" s="8"/>
      <c r="AY30" s="8"/>
      <c r="AZ30" s="13">
        <v>44603</v>
      </c>
      <c r="BA30" s="14">
        <f>AZ30</f>
        <v>44603</v>
      </c>
      <c r="BB30" s="15" t="s">
        <v>28</v>
      </c>
    </row>
    <row r="31" spans="1:54" ht="18.75" customHeight="1" x14ac:dyDescent="0.4">
      <c r="A31" s="17">
        <v>28</v>
      </c>
      <c r="B31" s="21" t="s">
        <v>68</v>
      </c>
      <c r="C31" s="22">
        <v>312</v>
      </c>
      <c r="D31" s="22">
        <v>365</v>
      </c>
      <c r="E31" s="22">
        <v>327</v>
      </c>
      <c r="F31" s="22">
        <v>67</v>
      </c>
      <c r="G31" s="22">
        <v>67</v>
      </c>
      <c r="H31" s="22">
        <v>262</v>
      </c>
      <c r="I31" s="22">
        <v>252</v>
      </c>
      <c r="J31" s="22">
        <v>249</v>
      </c>
      <c r="K31" s="22">
        <v>240</v>
      </c>
      <c r="L31" s="22">
        <v>389</v>
      </c>
      <c r="M31" s="22">
        <v>65</v>
      </c>
      <c r="N31" s="22">
        <v>62</v>
      </c>
      <c r="O31" s="22">
        <v>360</v>
      </c>
      <c r="P31" s="22">
        <v>324</v>
      </c>
      <c r="Q31" s="22">
        <v>355</v>
      </c>
      <c r="R31" s="22">
        <v>283</v>
      </c>
      <c r="S31" s="22">
        <v>292</v>
      </c>
      <c r="T31" s="22">
        <v>60</v>
      </c>
      <c r="U31" s="22">
        <v>57</v>
      </c>
      <c r="V31" s="22">
        <v>240</v>
      </c>
      <c r="W31" s="22">
        <v>355</v>
      </c>
      <c r="X31" s="22">
        <v>322</v>
      </c>
      <c r="Y31" s="22">
        <v>63</v>
      </c>
      <c r="Z31" s="22">
        <v>271</v>
      </c>
      <c r="AA31" s="22">
        <v>76</v>
      </c>
      <c r="AB31" s="22">
        <v>65</v>
      </c>
      <c r="AC31" s="22">
        <v>261</v>
      </c>
      <c r="AD31" s="22">
        <v>252</v>
      </c>
      <c r="AJ31" s="8"/>
      <c r="AK31" s="13">
        <v>44615</v>
      </c>
      <c r="AL31" s="14">
        <f>AK31</f>
        <v>44615</v>
      </c>
      <c r="AM31" s="15" t="s">
        <v>31</v>
      </c>
      <c r="AN31" s="8"/>
      <c r="AO31" s="8"/>
      <c r="AP31" s="13">
        <v>44565</v>
      </c>
      <c r="AQ31" s="14">
        <f t="shared" ref="AQ31:AQ36" si="7">AP31</f>
        <v>44565</v>
      </c>
      <c r="AR31" s="15" t="s">
        <v>18</v>
      </c>
      <c r="AS31" s="8"/>
      <c r="AT31" s="8"/>
      <c r="AU31" s="13">
        <v>44603</v>
      </c>
      <c r="AV31" s="14">
        <f t="shared" si="6"/>
        <v>44603</v>
      </c>
      <c r="AW31" s="15" t="s">
        <v>28</v>
      </c>
      <c r="AX31" s="8"/>
      <c r="AY31" s="8"/>
      <c r="AZ31" s="13">
        <v>44615</v>
      </c>
      <c r="BA31" s="14">
        <f>AZ31</f>
        <v>44615</v>
      </c>
      <c r="BB31" s="15" t="s">
        <v>31</v>
      </c>
    </row>
    <row r="32" spans="1:54" ht="18.75" customHeight="1" x14ac:dyDescent="0.4">
      <c r="A32" s="17">
        <v>29</v>
      </c>
      <c r="B32" s="21" t="s">
        <v>69</v>
      </c>
      <c r="C32" s="22">
        <v>302</v>
      </c>
      <c r="D32" s="22">
        <v>326</v>
      </c>
      <c r="E32" s="22">
        <v>324</v>
      </c>
      <c r="F32" s="22">
        <v>62</v>
      </c>
      <c r="G32" s="22">
        <v>65</v>
      </c>
      <c r="H32" s="22">
        <v>256</v>
      </c>
      <c r="I32" s="22">
        <v>245</v>
      </c>
      <c r="J32" s="22">
        <v>252</v>
      </c>
      <c r="K32" s="22">
        <v>237</v>
      </c>
      <c r="L32" s="22">
        <v>403</v>
      </c>
      <c r="M32" s="22">
        <v>67</v>
      </c>
      <c r="N32" s="22">
        <v>65</v>
      </c>
      <c r="O32" s="22">
        <v>336</v>
      </c>
      <c r="P32" s="22">
        <v>310</v>
      </c>
      <c r="Q32" s="22">
        <v>351</v>
      </c>
      <c r="R32" s="22">
        <v>272</v>
      </c>
      <c r="S32" s="22">
        <v>293</v>
      </c>
      <c r="T32" s="22">
        <v>60</v>
      </c>
      <c r="U32" s="22">
        <v>60</v>
      </c>
      <c r="V32" s="22">
        <v>233</v>
      </c>
      <c r="W32" s="22">
        <v>341</v>
      </c>
      <c r="X32" s="22">
        <v>317</v>
      </c>
      <c r="Y32" s="22">
        <v>64</v>
      </c>
      <c r="Z32" s="22">
        <v>266</v>
      </c>
      <c r="AA32" s="22">
        <v>75</v>
      </c>
      <c r="AB32" s="22">
        <v>64</v>
      </c>
      <c r="AC32" s="22">
        <v>243</v>
      </c>
      <c r="AD32" s="22">
        <v>250</v>
      </c>
      <c r="AJ32" s="8"/>
      <c r="AK32" s="13">
        <v>44641</v>
      </c>
      <c r="AL32" s="14">
        <f>AK32</f>
        <v>44641</v>
      </c>
      <c r="AM32" s="15" t="s">
        <v>33</v>
      </c>
      <c r="AN32" s="8"/>
      <c r="AO32" s="8"/>
      <c r="AP32" s="13">
        <v>44571</v>
      </c>
      <c r="AQ32" s="14">
        <f t="shared" si="7"/>
        <v>44571</v>
      </c>
      <c r="AR32" s="15" t="s">
        <v>25</v>
      </c>
      <c r="AS32" s="8"/>
      <c r="AT32" s="8"/>
      <c r="AU32" s="13">
        <v>44615</v>
      </c>
      <c r="AV32" s="14">
        <f t="shared" si="6"/>
        <v>44615</v>
      </c>
      <c r="AW32" s="15" t="s">
        <v>31</v>
      </c>
      <c r="AX32" s="8"/>
      <c r="AY32" s="8"/>
      <c r="AZ32" s="13">
        <v>44641</v>
      </c>
      <c r="BA32" s="14">
        <f>AZ32</f>
        <v>44641</v>
      </c>
      <c r="BB32" s="15" t="s">
        <v>33</v>
      </c>
    </row>
    <row r="33" spans="1:54" ht="18.75" customHeight="1" x14ac:dyDescent="0.4">
      <c r="A33" s="17">
        <v>30</v>
      </c>
      <c r="B33" s="21" t="s">
        <v>70</v>
      </c>
      <c r="C33" s="22">
        <v>288</v>
      </c>
      <c r="D33" s="22">
        <v>327</v>
      </c>
      <c r="E33" s="22">
        <v>321</v>
      </c>
      <c r="F33" s="22">
        <v>65</v>
      </c>
      <c r="G33" s="22">
        <v>70</v>
      </c>
      <c r="H33" s="22">
        <v>252</v>
      </c>
      <c r="I33" s="22">
        <v>228</v>
      </c>
      <c r="J33" s="22">
        <v>252</v>
      </c>
      <c r="K33" s="22">
        <v>245</v>
      </c>
      <c r="L33" s="22">
        <v>384</v>
      </c>
      <c r="M33" s="22">
        <v>62</v>
      </c>
      <c r="N33" s="22">
        <v>65</v>
      </c>
      <c r="O33" s="22">
        <v>319</v>
      </c>
      <c r="P33" s="22">
        <v>297</v>
      </c>
      <c r="Q33" s="22">
        <v>305</v>
      </c>
      <c r="R33" s="22">
        <v>266</v>
      </c>
      <c r="S33" s="22">
        <v>279</v>
      </c>
      <c r="T33" s="22">
        <v>63</v>
      </c>
      <c r="U33" s="22">
        <v>60</v>
      </c>
      <c r="V33" s="22">
        <v>226</v>
      </c>
      <c r="W33" s="22">
        <v>297</v>
      </c>
      <c r="X33" s="22">
        <v>312</v>
      </c>
      <c r="Y33" s="22">
        <v>63</v>
      </c>
      <c r="Z33" s="22">
        <v>243</v>
      </c>
      <c r="AA33" s="22">
        <v>77</v>
      </c>
      <c r="AB33" s="22">
        <v>65</v>
      </c>
      <c r="AC33" s="22">
        <v>237</v>
      </c>
      <c r="AD33" s="22">
        <v>242</v>
      </c>
      <c r="AJ33" s="8"/>
      <c r="AK33" s="13">
        <v>44680</v>
      </c>
      <c r="AL33" s="14">
        <f>AK33</f>
        <v>44680</v>
      </c>
      <c r="AM33" s="15" t="s">
        <v>35</v>
      </c>
      <c r="AN33" s="8"/>
      <c r="AO33" s="8"/>
      <c r="AP33" s="13">
        <v>44603</v>
      </c>
      <c r="AQ33" s="14">
        <f t="shared" si="7"/>
        <v>44603</v>
      </c>
      <c r="AR33" s="15" t="s">
        <v>28</v>
      </c>
      <c r="AS33" s="8"/>
      <c r="AT33" s="8"/>
      <c r="AU33" s="13">
        <v>44641</v>
      </c>
      <c r="AV33" s="14">
        <f t="shared" si="6"/>
        <v>44641</v>
      </c>
      <c r="AW33" s="15" t="s">
        <v>33</v>
      </c>
      <c r="AX33" s="8"/>
      <c r="AY33" s="8"/>
      <c r="AZ33" s="13">
        <v>44680</v>
      </c>
      <c r="BA33" s="14">
        <f>AZ33</f>
        <v>44680</v>
      </c>
      <c r="BB33" s="15" t="s">
        <v>35</v>
      </c>
    </row>
    <row r="34" spans="1:54" x14ac:dyDescent="0.4">
      <c r="A34" s="17">
        <v>31</v>
      </c>
      <c r="B34" s="21" t="s">
        <v>71</v>
      </c>
      <c r="C34" s="22">
        <v>283</v>
      </c>
      <c r="D34" s="22">
        <v>309</v>
      </c>
      <c r="E34" s="22">
        <v>322</v>
      </c>
      <c r="F34" s="22">
        <v>62</v>
      </c>
      <c r="G34" s="22">
        <v>64</v>
      </c>
      <c r="H34" s="22">
        <v>257</v>
      </c>
      <c r="I34" s="22">
        <v>228</v>
      </c>
      <c r="J34" s="22">
        <v>262</v>
      </c>
      <c r="K34" s="22">
        <v>240</v>
      </c>
      <c r="L34" s="22">
        <v>389</v>
      </c>
      <c r="M34" s="22">
        <v>65</v>
      </c>
      <c r="N34" s="22">
        <v>62</v>
      </c>
      <c r="O34" s="22">
        <v>315</v>
      </c>
      <c r="P34" s="22">
        <v>296</v>
      </c>
      <c r="Q34" s="22">
        <v>302</v>
      </c>
      <c r="R34" s="22">
        <v>247</v>
      </c>
      <c r="S34" s="22">
        <v>278</v>
      </c>
      <c r="T34" s="22">
        <v>60</v>
      </c>
      <c r="U34" s="22">
        <v>60</v>
      </c>
      <c r="V34" s="22">
        <v>218</v>
      </c>
      <c r="W34" s="22">
        <v>288</v>
      </c>
      <c r="X34" s="22">
        <v>314</v>
      </c>
      <c r="Y34" s="22">
        <v>60</v>
      </c>
      <c r="Z34" s="22">
        <v>240</v>
      </c>
      <c r="AA34" s="22">
        <v>76</v>
      </c>
      <c r="AB34" s="22">
        <v>67</v>
      </c>
      <c r="AC34" s="22">
        <v>238</v>
      </c>
      <c r="AD34" s="22">
        <v>238</v>
      </c>
      <c r="AJ34" s="8"/>
      <c r="AK34" s="13">
        <v>44681</v>
      </c>
      <c r="AL34" s="14">
        <v>44681</v>
      </c>
      <c r="AM34" s="15" t="s">
        <v>17</v>
      </c>
      <c r="AN34" s="8"/>
      <c r="AO34" s="8"/>
      <c r="AP34" s="13">
        <v>44615</v>
      </c>
      <c r="AQ34" s="14">
        <f t="shared" si="7"/>
        <v>44615</v>
      </c>
      <c r="AR34" s="15" t="s">
        <v>31</v>
      </c>
      <c r="AS34" s="8"/>
      <c r="AT34" s="8"/>
      <c r="AU34" s="13">
        <v>44680</v>
      </c>
      <c r="AV34" s="14">
        <f t="shared" si="6"/>
        <v>44680</v>
      </c>
      <c r="AW34" s="15" t="s">
        <v>35</v>
      </c>
      <c r="AX34" s="8"/>
      <c r="AY34" s="8"/>
      <c r="AZ34" s="13">
        <v>44681</v>
      </c>
      <c r="BA34" s="14">
        <v>44681</v>
      </c>
      <c r="BB34" s="15" t="s">
        <v>17</v>
      </c>
    </row>
    <row r="35" spans="1:54" x14ac:dyDescent="0.4">
      <c r="A35" s="17">
        <v>32</v>
      </c>
      <c r="B35" s="21" t="s">
        <v>72</v>
      </c>
      <c r="C35" s="22">
        <v>279</v>
      </c>
      <c r="D35" s="22">
        <v>293</v>
      </c>
      <c r="E35" s="22">
        <v>312</v>
      </c>
      <c r="F35" s="22">
        <v>63</v>
      </c>
      <c r="G35" s="22">
        <v>60</v>
      </c>
      <c r="H35" s="22">
        <v>259</v>
      </c>
      <c r="I35" s="22">
        <v>218</v>
      </c>
      <c r="J35" s="22">
        <v>237</v>
      </c>
      <c r="K35" s="22">
        <v>230</v>
      </c>
      <c r="L35" s="22">
        <v>374</v>
      </c>
      <c r="M35" s="22">
        <v>63</v>
      </c>
      <c r="N35" s="22">
        <v>60</v>
      </c>
      <c r="O35" s="22">
        <v>314</v>
      </c>
      <c r="P35" s="22">
        <v>264</v>
      </c>
      <c r="Q35" s="22">
        <v>302</v>
      </c>
      <c r="R35" s="22">
        <v>235</v>
      </c>
      <c r="S35" s="22">
        <v>271</v>
      </c>
      <c r="T35" s="22">
        <v>62</v>
      </c>
      <c r="U35" s="22">
        <v>58</v>
      </c>
      <c r="V35" s="22">
        <v>214</v>
      </c>
      <c r="W35" s="22">
        <v>279</v>
      </c>
      <c r="X35" s="22">
        <v>315</v>
      </c>
      <c r="Y35" s="22">
        <v>57</v>
      </c>
      <c r="Z35" s="22">
        <v>232</v>
      </c>
      <c r="AA35" s="22">
        <v>75</v>
      </c>
      <c r="AB35" s="22">
        <v>68</v>
      </c>
      <c r="AC35" s="22">
        <v>235</v>
      </c>
      <c r="AD35" s="22">
        <v>216</v>
      </c>
      <c r="AJ35" s="8"/>
      <c r="AK35" s="13">
        <v>44682</v>
      </c>
      <c r="AL35" s="14">
        <v>44682</v>
      </c>
      <c r="AM35" s="15" t="s">
        <v>17</v>
      </c>
      <c r="AN35" s="8"/>
      <c r="AO35" s="8"/>
      <c r="AP35" s="13">
        <v>44641</v>
      </c>
      <c r="AQ35" s="14">
        <f t="shared" si="7"/>
        <v>44641</v>
      </c>
      <c r="AR35" s="15" t="s">
        <v>33</v>
      </c>
      <c r="AS35" s="8"/>
      <c r="AT35" s="8"/>
      <c r="AU35" s="13">
        <v>44682</v>
      </c>
      <c r="AV35" s="14">
        <v>44682</v>
      </c>
      <c r="AW35" s="15" t="s">
        <v>20</v>
      </c>
      <c r="AX35" s="8"/>
      <c r="AY35" s="8"/>
      <c r="AZ35" s="13">
        <v>44682</v>
      </c>
      <c r="BA35" s="14">
        <v>44682</v>
      </c>
      <c r="BB35" s="15" t="s">
        <v>17</v>
      </c>
    </row>
    <row r="36" spans="1:54" x14ac:dyDescent="0.4">
      <c r="A36" s="17">
        <v>33</v>
      </c>
      <c r="B36" s="21" t="s">
        <v>73</v>
      </c>
      <c r="C36" s="22">
        <v>240</v>
      </c>
      <c r="D36" s="22">
        <v>278</v>
      </c>
      <c r="E36" s="22">
        <v>283</v>
      </c>
      <c r="F36" s="22">
        <v>65</v>
      </c>
      <c r="G36" s="22">
        <v>60</v>
      </c>
      <c r="H36" s="22">
        <v>243</v>
      </c>
      <c r="I36" s="22">
        <v>219</v>
      </c>
      <c r="J36" s="22">
        <v>228</v>
      </c>
      <c r="K36" s="22">
        <v>226</v>
      </c>
      <c r="L36" s="22">
        <v>370</v>
      </c>
      <c r="M36" s="22">
        <v>62</v>
      </c>
      <c r="N36" s="22">
        <v>63</v>
      </c>
      <c r="O36" s="22">
        <v>310</v>
      </c>
      <c r="P36" s="22">
        <v>244</v>
      </c>
      <c r="Q36" s="22">
        <v>284</v>
      </c>
      <c r="R36" s="22">
        <v>233</v>
      </c>
      <c r="S36" s="22">
        <v>240</v>
      </c>
      <c r="T36" s="22">
        <v>60</v>
      </c>
      <c r="U36" s="22">
        <v>60</v>
      </c>
      <c r="V36" s="22">
        <v>218</v>
      </c>
      <c r="W36" s="22">
        <v>254</v>
      </c>
      <c r="X36" s="22">
        <v>290</v>
      </c>
      <c r="Y36" s="22">
        <v>60</v>
      </c>
      <c r="Z36" s="22">
        <v>231</v>
      </c>
      <c r="AA36" s="22">
        <v>77</v>
      </c>
      <c r="AB36" s="22">
        <v>67</v>
      </c>
      <c r="AC36" s="22">
        <v>240</v>
      </c>
      <c r="AD36" s="22">
        <v>216</v>
      </c>
      <c r="AJ36" s="8"/>
      <c r="AK36" s="13">
        <v>44683</v>
      </c>
      <c r="AL36" s="14">
        <v>44683</v>
      </c>
      <c r="AM36" s="15" t="s">
        <v>17</v>
      </c>
      <c r="AN36" s="8"/>
      <c r="AO36" s="8"/>
      <c r="AP36" s="13">
        <v>44680</v>
      </c>
      <c r="AQ36" s="14">
        <f t="shared" si="7"/>
        <v>44680</v>
      </c>
      <c r="AR36" s="15" t="s">
        <v>35</v>
      </c>
      <c r="AS36" s="8"/>
      <c r="AT36" s="8"/>
      <c r="AU36" s="13">
        <v>44683</v>
      </c>
      <c r="AV36" s="14">
        <v>44683</v>
      </c>
      <c r="AW36" s="15" t="s">
        <v>20</v>
      </c>
      <c r="AX36" s="8"/>
      <c r="AY36" s="8"/>
      <c r="AZ36" s="13">
        <v>44683</v>
      </c>
      <c r="BA36" s="14">
        <v>44683</v>
      </c>
      <c r="BB36" s="15" t="s">
        <v>17</v>
      </c>
    </row>
    <row r="37" spans="1:54" x14ac:dyDescent="0.4">
      <c r="A37" s="17">
        <v>34</v>
      </c>
      <c r="B37" s="21" t="s">
        <v>74</v>
      </c>
      <c r="C37" s="22">
        <v>228</v>
      </c>
      <c r="D37" s="22">
        <v>236</v>
      </c>
      <c r="E37" s="22">
        <v>228</v>
      </c>
      <c r="F37" s="22">
        <v>62</v>
      </c>
      <c r="G37" s="22">
        <v>63</v>
      </c>
      <c r="H37" s="22">
        <v>233</v>
      </c>
      <c r="I37" s="22">
        <v>209</v>
      </c>
      <c r="J37" s="22">
        <v>214</v>
      </c>
      <c r="K37" s="22">
        <v>223</v>
      </c>
      <c r="L37" s="22">
        <v>266</v>
      </c>
      <c r="M37" s="22">
        <v>65</v>
      </c>
      <c r="N37" s="22">
        <v>60</v>
      </c>
      <c r="O37" s="22">
        <v>235</v>
      </c>
      <c r="P37" s="22">
        <v>226</v>
      </c>
      <c r="Q37" s="22">
        <v>237</v>
      </c>
      <c r="R37" s="22">
        <v>216</v>
      </c>
      <c r="S37" s="22">
        <v>209</v>
      </c>
      <c r="T37" s="22">
        <v>60</v>
      </c>
      <c r="U37" s="22">
        <v>60</v>
      </c>
      <c r="V37" s="22">
        <v>202</v>
      </c>
      <c r="W37" s="22">
        <v>242</v>
      </c>
      <c r="X37" s="22">
        <v>235</v>
      </c>
      <c r="Y37" s="22">
        <v>60</v>
      </c>
      <c r="Z37" s="22">
        <v>213</v>
      </c>
      <c r="AA37" s="22">
        <v>76</v>
      </c>
      <c r="AB37" s="22">
        <v>65</v>
      </c>
      <c r="AC37" s="22">
        <v>226</v>
      </c>
      <c r="AD37" s="22">
        <v>206</v>
      </c>
      <c r="AJ37" s="8"/>
      <c r="AK37" s="13">
        <v>44684</v>
      </c>
      <c r="AL37" s="14">
        <f t="shared" ref="AL37:AL46" si="8">AK37</f>
        <v>44684</v>
      </c>
      <c r="AM37" s="15" t="s">
        <v>40</v>
      </c>
      <c r="AN37" s="8"/>
      <c r="AO37" s="8"/>
      <c r="AP37" s="13">
        <v>44681</v>
      </c>
      <c r="AQ37" s="14">
        <v>44681</v>
      </c>
      <c r="AR37" s="15" t="s">
        <v>18</v>
      </c>
      <c r="AS37" s="8"/>
      <c r="AT37" s="8"/>
      <c r="AU37" s="13">
        <v>44684</v>
      </c>
      <c r="AV37" s="14">
        <f t="shared" ref="AV37:AV46" si="9">AU37</f>
        <v>44684</v>
      </c>
      <c r="AW37" s="15" t="s">
        <v>40</v>
      </c>
      <c r="AX37" s="8"/>
      <c r="AY37" s="8"/>
      <c r="AZ37" s="13">
        <v>44684</v>
      </c>
      <c r="BA37" s="14">
        <f t="shared" ref="BA37:BA46" si="10">AZ37</f>
        <v>44684</v>
      </c>
      <c r="BB37" s="15" t="s">
        <v>40</v>
      </c>
    </row>
    <row r="38" spans="1:54" x14ac:dyDescent="0.4">
      <c r="A38" s="17">
        <v>35</v>
      </c>
      <c r="B38" s="21" t="s">
        <v>75</v>
      </c>
      <c r="C38" s="22">
        <v>204</v>
      </c>
      <c r="D38" s="22">
        <v>206</v>
      </c>
      <c r="E38" s="22">
        <v>192</v>
      </c>
      <c r="F38" s="22">
        <v>65</v>
      </c>
      <c r="G38" s="22">
        <v>62</v>
      </c>
      <c r="H38" s="22">
        <v>187</v>
      </c>
      <c r="I38" s="22">
        <v>180</v>
      </c>
      <c r="J38" s="22">
        <v>185</v>
      </c>
      <c r="K38" s="22">
        <v>187</v>
      </c>
      <c r="L38" s="22">
        <v>207</v>
      </c>
      <c r="M38" s="22">
        <v>67</v>
      </c>
      <c r="N38" s="22">
        <v>60</v>
      </c>
      <c r="O38" s="22">
        <v>192</v>
      </c>
      <c r="P38" s="22">
        <v>204</v>
      </c>
      <c r="Q38" s="22">
        <v>214</v>
      </c>
      <c r="R38" s="22">
        <v>190</v>
      </c>
      <c r="S38" s="22">
        <v>187</v>
      </c>
      <c r="T38" s="22">
        <v>62</v>
      </c>
      <c r="U38" s="22">
        <v>60</v>
      </c>
      <c r="V38" s="22">
        <v>175</v>
      </c>
      <c r="W38" s="22">
        <v>197</v>
      </c>
      <c r="X38" s="22">
        <v>197</v>
      </c>
      <c r="Y38" s="22">
        <v>68</v>
      </c>
      <c r="Z38" s="22">
        <v>185</v>
      </c>
      <c r="AA38" s="22">
        <v>68</v>
      </c>
      <c r="AB38" s="22">
        <v>67</v>
      </c>
      <c r="AC38" s="22">
        <v>201</v>
      </c>
      <c r="AD38" s="22">
        <v>175</v>
      </c>
      <c r="AJ38" s="8"/>
      <c r="AK38" s="13">
        <v>44685</v>
      </c>
      <c r="AL38" s="14">
        <f t="shared" si="8"/>
        <v>44685</v>
      </c>
      <c r="AM38" s="15" t="s">
        <v>42</v>
      </c>
      <c r="AN38" s="8"/>
      <c r="AO38" s="8"/>
      <c r="AP38" s="13">
        <v>44682</v>
      </c>
      <c r="AQ38" s="14">
        <v>44682</v>
      </c>
      <c r="AR38" s="15" t="s">
        <v>18</v>
      </c>
      <c r="AS38" s="8"/>
      <c r="AT38" s="8"/>
      <c r="AU38" s="13">
        <v>44685</v>
      </c>
      <c r="AV38" s="14">
        <f t="shared" si="9"/>
        <v>44685</v>
      </c>
      <c r="AW38" s="15" t="s">
        <v>42</v>
      </c>
      <c r="AX38" s="8"/>
      <c r="AY38" s="8"/>
      <c r="AZ38" s="13">
        <v>44685</v>
      </c>
      <c r="BA38" s="14">
        <f t="shared" si="10"/>
        <v>44685</v>
      </c>
      <c r="BB38" s="15" t="s">
        <v>42</v>
      </c>
    </row>
    <row r="39" spans="1:54" x14ac:dyDescent="0.4">
      <c r="A39" s="17">
        <v>36</v>
      </c>
      <c r="B39" s="21" t="s">
        <v>76</v>
      </c>
      <c r="C39" s="22">
        <v>168</v>
      </c>
      <c r="D39" s="22">
        <v>187</v>
      </c>
      <c r="E39" s="22">
        <v>175</v>
      </c>
      <c r="F39" s="22">
        <v>65</v>
      </c>
      <c r="G39" s="22">
        <v>60</v>
      </c>
      <c r="H39" s="22">
        <v>168</v>
      </c>
      <c r="I39" s="22">
        <v>158</v>
      </c>
      <c r="J39" s="22">
        <v>168</v>
      </c>
      <c r="K39" s="22">
        <v>168</v>
      </c>
      <c r="L39" s="22">
        <v>180</v>
      </c>
      <c r="M39" s="22">
        <v>67</v>
      </c>
      <c r="N39" s="22">
        <v>62</v>
      </c>
      <c r="O39" s="22">
        <v>178</v>
      </c>
      <c r="P39" s="22">
        <v>192</v>
      </c>
      <c r="Q39" s="22">
        <v>192</v>
      </c>
      <c r="R39" s="22">
        <v>175</v>
      </c>
      <c r="S39" s="22">
        <v>159</v>
      </c>
      <c r="T39" s="22">
        <v>63</v>
      </c>
      <c r="U39" s="22">
        <v>60</v>
      </c>
      <c r="V39" s="22">
        <v>158</v>
      </c>
      <c r="W39" s="22">
        <v>180</v>
      </c>
      <c r="X39" s="22">
        <v>163</v>
      </c>
      <c r="Y39" s="22">
        <v>64</v>
      </c>
      <c r="Z39" s="22">
        <v>163</v>
      </c>
      <c r="AA39" s="22">
        <v>64</v>
      </c>
      <c r="AB39" s="22">
        <v>67</v>
      </c>
      <c r="AC39" s="22">
        <v>176</v>
      </c>
      <c r="AD39" s="22">
        <v>161</v>
      </c>
      <c r="AJ39" s="8"/>
      <c r="AK39" s="13">
        <v>44686</v>
      </c>
      <c r="AL39" s="14">
        <f t="shared" si="8"/>
        <v>44686</v>
      </c>
      <c r="AM39" s="15" t="s">
        <v>44</v>
      </c>
      <c r="AN39" s="8"/>
      <c r="AO39" s="8"/>
      <c r="AP39" s="13">
        <v>44683</v>
      </c>
      <c r="AQ39" s="14">
        <v>44683</v>
      </c>
      <c r="AR39" s="15" t="s">
        <v>18</v>
      </c>
      <c r="AS39" s="8"/>
      <c r="AT39" s="8"/>
      <c r="AU39" s="13">
        <v>44686</v>
      </c>
      <c r="AV39" s="14">
        <f t="shared" si="9"/>
        <v>44686</v>
      </c>
      <c r="AW39" s="15" t="s">
        <v>44</v>
      </c>
      <c r="AX39" s="8"/>
      <c r="AY39" s="8"/>
      <c r="AZ39" s="13">
        <v>44686</v>
      </c>
      <c r="BA39" s="14">
        <f t="shared" si="10"/>
        <v>44686</v>
      </c>
      <c r="BB39" s="15" t="s">
        <v>44</v>
      </c>
    </row>
    <row r="40" spans="1:54" x14ac:dyDescent="0.4">
      <c r="A40" s="17">
        <v>37</v>
      </c>
      <c r="B40" s="21" t="s">
        <v>77</v>
      </c>
      <c r="C40" s="22">
        <v>158</v>
      </c>
      <c r="D40" s="22">
        <v>168</v>
      </c>
      <c r="E40" s="22">
        <v>163</v>
      </c>
      <c r="F40" s="22">
        <v>64</v>
      </c>
      <c r="G40" s="22">
        <v>63</v>
      </c>
      <c r="H40" s="22">
        <v>156</v>
      </c>
      <c r="I40" s="22">
        <v>149</v>
      </c>
      <c r="J40" s="22">
        <v>149</v>
      </c>
      <c r="K40" s="22">
        <v>154</v>
      </c>
      <c r="L40" s="22">
        <v>163</v>
      </c>
      <c r="M40" s="22">
        <v>70</v>
      </c>
      <c r="N40" s="22">
        <v>60</v>
      </c>
      <c r="O40" s="22">
        <v>160</v>
      </c>
      <c r="P40" s="22">
        <v>178</v>
      </c>
      <c r="Q40" s="22">
        <v>180</v>
      </c>
      <c r="R40" s="22">
        <v>168</v>
      </c>
      <c r="S40" s="22">
        <v>141</v>
      </c>
      <c r="T40" s="22">
        <v>62</v>
      </c>
      <c r="U40" s="22">
        <v>60</v>
      </c>
      <c r="V40" s="22">
        <v>147</v>
      </c>
      <c r="W40" s="22">
        <v>173</v>
      </c>
      <c r="X40" s="22">
        <v>149</v>
      </c>
      <c r="Y40" s="22">
        <v>68</v>
      </c>
      <c r="Z40" s="22">
        <v>149</v>
      </c>
      <c r="AA40" s="22">
        <v>65</v>
      </c>
      <c r="AB40" s="22">
        <v>65</v>
      </c>
      <c r="AC40" s="22">
        <v>158</v>
      </c>
      <c r="AD40" s="22">
        <v>151</v>
      </c>
      <c r="AJ40" s="8"/>
      <c r="AK40" s="13">
        <v>44760</v>
      </c>
      <c r="AL40" s="14">
        <f t="shared" si="8"/>
        <v>44760</v>
      </c>
      <c r="AM40" s="15" t="s">
        <v>46</v>
      </c>
      <c r="AN40" s="8"/>
      <c r="AO40" s="8"/>
      <c r="AP40" s="13">
        <v>44684</v>
      </c>
      <c r="AQ40" s="14">
        <f t="shared" ref="AQ40:AQ50" si="11">AP40</f>
        <v>44684</v>
      </c>
      <c r="AR40" s="15" t="s">
        <v>40</v>
      </c>
      <c r="AS40" s="8"/>
      <c r="AT40" s="8"/>
      <c r="AU40" s="13">
        <v>44760</v>
      </c>
      <c r="AV40" s="14">
        <f t="shared" si="9"/>
        <v>44760</v>
      </c>
      <c r="AW40" s="15" t="s">
        <v>46</v>
      </c>
      <c r="AX40" s="8"/>
      <c r="AY40" s="8"/>
      <c r="AZ40" s="13">
        <v>44760</v>
      </c>
      <c r="BA40" s="14">
        <f t="shared" si="10"/>
        <v>44760</v>
      </c>
      <c r="BB40" s="15" t="s">
        <v>46</v>
      </c>
    </row>
    <row r="41" spans="1:54" x14ac:dyDescent="0.4">
      <c r="A41" s="17">
        <v>38</v>
      </c>
      <c r="B41" s="21" t="s">
        <v>78</v>
      </c>
      <c r="C41" s="22">
        <v>142</v>
      </c>
      <c r="D41" s="22">
        <v>154</v>
      </c>
      <c r="E41" s="22">
        <v>144</v>
      </c>
      <c r="F41" s="22">
        <v>68</v>
      </c>
      <c r="G41" s="22">
        <v>64</v>
      </c>
      <c r="H41" s="22">
        <v>151</v>
      </c>
      <c r="I41" s="22">
        <v>137</v>
      </c>
      <c r="J41" s="22">
        <v>134</v>
      </c>
      <c r="K41" s="22">
        <v>144</v>
      </c>
      <c r="L41" s="22">
        <v>146</v>
      </c>
      <c r="M41" s="22">
        <v>67</v>
      </c>
      <c r="N41" s="22">
        <v>58</v>
      </c>
      <c r="O41" s="22">
        <v>154</v>
      </c>
      <c r="P41" s="22">
        <v>156</v>
      </c>
      <c r="Q41" s="22">
        <v>156</v>
      </c>
      <c r="R41" s="22">
        <v>158</v>
      </c>
      <c r="S41" s="22">
        <v>130</v>
      </c>
      <c r="T41" s="22">
        <v>65</v>
      </c>
      <c r="U41" s="22">
        <v>60</v>
      </c>
      <c r="V41" s="22">
        <v>132</v>
      </c>
      <c r="W41" s="22">
        <v>151</v>
      </c>
      <c r="X41" s="22">
        <v>142</v>
      </c>
      <c r="Y41" s="22">
        <v>62</v>
      </c>
      <c r="Z41" s="22">
        <v>137</v>
      </c>
      <c r="AA41" s="22">
        <v>65</v>
      </c>
      <c r="AB41" s="22">
        <v>67</v>
      </c>
      <c r="AC41" s="22">
        <v>142</v>
      </c>
      <c r="AD41" s="22">
        <v>142</v>
      </c>
      <c r="AJ41" s="8"/>
      <c r="AK41" s="13">
        <v>44784</v>
      </c>
      <c r="AL41" s="14">
        <f t="shared" si="8"/>
        <v>44784</v>
      </c>
      <c r="AM41" s="15" t="s">
        <v>50</v>
      </c>
      <c r="AN41" s="8"/>
      <c r="AO41" s="8"/>
      <c r="AP41" s="13">
        <v>44685</v>
      </c>
      <c r="AQ41" s="14">
        <f t="shared" si="11"/>
        <v>44685</v>
      </c>
      <c r="AR41" s="15" t="s">
        <v>42</v>
      </c>
      <c r="AS41" s="8"/>
      <c r="AT41" s="8"/>
      <c r="AU41" s="13">
        <v>44784</v>
      </c>
      <c r="AV41" s="14">
        <f t="shared" si="9"/>
        <v>44784</v>
      </c>
      <c r="AW41" s="15" t="s">
        <v>50</v>
      </c>
      <c r="AX41" s="8"/>
      <c r="AY41" s="8"/>
      <c r="AZ41" s="13">
        <v>44784</v>
      </c>
      <c r="BA41" s="14">
        <f t="shared" si="10"/>
        <v>44784</v>
      </c>
      <c r="BB41" s="15" t="s">
        <v>50</v>
      </c>
    </row>
    <row r="42" spans="1:54" x14ac:dyDescent="0.4">
      <c r="A42" s="17">
        <v>39</v>
      </c>
      <c r="B42" s="21" t="s">
        <v>79</v>
      </c>
      <c r="C42" s="22">
        <v>132</v>
      </c>
      <c r="D42" s="22">
        <v>144</v>
      </c>
      <c r="E42" s="22">
        <v>137</v>
      </c>
      <c r="F42" s="22">
        <v>62</v>
      </c>
      <c r="G42" s="22">
        <v>60</v>
      </c>
      <c r="H42" s="22">
        <v>132</v>
      </c>
      <c r="I42" s="22">
        <v>122</v>
      </c>
      <c r="J42" s="22">
        <v>127</v>
      </c>
      <c r="K42" s="22">
        <v>132</v>
      </c>
      <c r="L42" s="22">
        <v>142</v>
      </c>
      <c r="M42" s="22">
        <v>62</v>
      </c>
      <c r="N42" s="22">
        <v>62</v>
      </c>
      <c r="O42" s="22">
        <v>139</v>
      </c>
      <c r="P42" s="22">
        <v>141</v>
      </c>
      <c r="Q42" s="22">
        <v>134</v>
      </c>
      <c r="R42" s="22">
        <v>144</v>
      </c>
      <c r="S42" s="22">
        <v>125</v>
      </c>
      <c r="T42" s="22">
        <v>65</v>
      </c>
      <c r="U42" s="22">
        <v>58</v>
      </c>
      <c r="V42" s="22">
        <v>117</v>
      </c>
      <c r="W42" s="22">
        <v>139</v>
      </c>
      <c r="X42" s="22">
        <v>132</v>
      </c>
      <c r="Y42" s="22">
        <v>58</v>
      </c>
      <c r="Z42" s="22">
        <v>127</v>
      </c>
      <c r="AA42" s="22">
        <v>62</v>
      </c>
      <c r="AB42" s="22">
        <v>60</v>
      </c>
      <c r="AC42" s="22">
        <v>129</v>
      </c>
      <c r="AD42" s="22">
        <v>137</v>
      </c>
      <c r="AJ42" s="8"/>
      <c r="AK42" s="13">
        <v>44823</v>
      </c>
      <c r="AL42" s="14">
        <f t="shared" si="8"/>
        <v>44823</v>
      </c>
      <c r="AM42" s="15" t="s">
        <v>54</v>
      </c>
      <c r="AN42" s="8"/>
      <c r="AO42" s="8"/>
      <c r="AP42" s="13">
        <v>44686</v>
      </c>
      <c r="AQ42" s="14">
        <f t="shared" si="11"/>
        <v>44686</v>
      </c>
      <c r="AR42" s="15" t="s">
        <v>44</v>
      </c>
      <c r="AS42" s="8"/>
      <c r="AT42" s="8"/>
      <c r="AU42" s="13">
        <v>44823</v>
      </c>
      <c r="AV42" s="14">
        <f t="shared" si="9"/>
        <v>44823</v>
      </c>
      <c r="AW42" s="15" t="s">
        <v>54</v>
      </c>
      <c r="AX42" s="8"/>
      <c r="AY42" s="8"/>
      <c r="AZ42" s="13">
        <v>44823</v>
      </c>
      <c r="BA42" s="14">
        <f t="shared" si="10"/>
        <v>44823</v>
      </c>
      <c r="BB42" s="15" t="s">
        <v>54</v>
      </c>
    </row>
    <row r="43" spans="1:54" x14ac:dyDescent="0.4">
      <c r="A43" s="17">
        <v>40</v>
      </c>
      <c r="B43" s="21" t="s">
        <v>80</v>
      </c>
      <c r="C43" s="22">
        <v>120</v>
      </c>
      <c r="D43" s="22">
        <v>132</v>
      </c>
      <c r="E43" s="22">
        <v>115</v>
      </c>
      <c r="F43" s="22">
        <v>65</v>
      </c>
      <c r="G43" s="22">
        <v>60</v>
      </c>
      <c r="H43" s="22">
        <v>120</v>
      </c>
      <c r="I43" s="22">
        <v>113</v>
      </c>
      <c r="J43" s="22">
        <v>115</v>
      </c>
      <c r="K43" s="22">
        <v>120</v>
      </c>
      <c r="L43" s="22">
        <v>127</v>
      </c>
      <c r="M43" s="22">
        <v>63</v>
      </c>
      <c r="N43" s="22">
        <v>62</v>
      </c>
      <c r="O43" s="22">
        <v>125</v>
      </c>
      <c r="P43" s="22">
        <v>130</v>
      </c>
      <c r="Q43" s="22">
        <v>118</v>
      </c>
      <c r="R43" s="22">
        <v>137</v>
      </c>
      <c r="S43" s="22">
        <v>115</v>
      </c>
      <c r="T43" s="22">
        <v>57</v>
      </c>
      <c r="U43" s="22">
        <v>60</v>
      </c>
      <c r="V43" s="22">
        <v>111</v>
      </c>
      <c r="W43" s="22">
        <v>118</v>
      </c>
      <c r="X43" s="22">
        <v>115</v>
      </c>
      <c r="Y43" s="22">
        <v>57</v>
      </c>
      <c r="Z43" s="22">
        <v>118</v>
      </c>
      <c r="AA43" s="22">
        <v>63</v>
      </c>
      <c r="AB43" s="22">
        <v>60</v>
      </c>
      <c r="AC43" s="22">
        <v>118</v>
      </c>
      <c r="AD43" s="22">
        <v>113</v>
      </c>
      <c r="AJ43" s="8"/>
      <c r="AK43" s="13">
        <v>44827</v>
      </c>
      <c r="AL43" s="14">
        <f t="shared" si="8"/>
        <v>44827</v>
      </c>
      <c r="AM43" s="15" t="s">
        <v>56</v>
      </c>
      <c r="AN43" s="8"/>
      <c r="AO43" s="8"/>
      <c r="AP43" s="13">
        <v>44760</v>
      </c>
      <c r="AQ43" s="14">
        <f t="shared" si="11"/>
        <v>44760</v>
      </c>
      <c r="AR43" s="15" t="s">
        <v>46</v>
      </c>
      <c r="AS43" s="8"/>
      <c r="AT43" s="8"/>
      <c r="AU43" s="13">
        <v>44827</v>
      </c>
      <c r="AV43" s="14">
        <f t="shared" si="9"/>
        <v>44827</v>
      </c>
      <c r="AW43" s="15" t="s">
        <v>56</v>
      </c>
      <c r="AX43" s="8"/>
      <c r="AY43" s="8"/>
      <c r="AZ43" s="13">
        <v>44827</v>
      </c>
      <c r="BA43" s="14">
        <f t="shared" si="10"/>
        <v>44827</v>
      </c>
      <c r="BB43" s="15" t="s">
        <v>56</v>
      </c>
    </row>
    <row r="44" spans="1:54" x14ac:dyDescent="0.4">
      <c r="A44" s="17">
        <v>41</v>
      </c>
      <c r="B44" s="21" t="s">
        <v>81</v>
      </c>
      <c r="C44" s="22">
        <v>108</v>
      </c>
      <c r="D44" s="22">
        <v>115</v>
      </c>
      <c r="E44" s="22">
        <v>101</v>
      </c>
      <c r="F44" s="22">
        <v>65</v>
      </c>
      <c r="G44" s="22">
        <v>58</v>
      </c>
      <c r="H44" s="22">
        <v>108</v>
      </c>
      <c r="I44" s="22">
        <v>101</v>
      </c>
      <c r="J44" s="22">
        <v>106</v>
      </c>
      <c r="K44" s="22">
        <v>113</v>
      </c>
      <c r="L44" s="22">
        <v>115</v>
      </c>
      <c r="M44" s="22">
        <v>65</v>
      </c>
      <c r="N44" s="22">
        <v>60</v>
      </c>
      <c r="O44" s="22">
        <v>122</v>
      </c>
      <c r="P44" s="22">
        <v>108</v>
      </c>
      <c r="Q44" s="22">
        <v>108</v>
      </c>
      <c r="R44" s="22">
        <v>118</v>
      </c>
      <c r="S44" s="22">
        <v>96</v>
      </c>
      <c r="T44" s="22">
        <v>63</v>
      </c>
      <c r="U44" s="22">
        <v>55</v>
      </c>
      <c r="V44" s="22">
        <v>100</v>
      </c>
      <c r="W44" s="22">
        <v>108</v>
      </c>
      <c r="X44" s="22">
        <v>105</v>
      </c>
      <c r="Y44" s="22">
        <v>60</v>
      </c>
      <c r="Z44" s="22">
        <v>113</v>
      </c>
      <c r="AA44" s="22">
        <v>60</v>
      </c>
      <c r="AB44" s="22">
        <v>60</v>
      </c>
      <c r="AC44" s="22">
        <v>108</v>
      </c>
      <c r="AD44" s="22">
        <v>103</v>
      </c>
      <c r="AJ44" s="8"/>
      <c r="AK44" s="13">
        <v>44844</v>
      </c>
      <c r="AL44" s="14">
        <f t="shared" si="8"/>
        <v>44844</v>
      </c>
      <c r="AM44" s="15" t="s">
        <v>48</v>
      </c>
      <c r="AN44" s="8"/>
      <c r="AO44" s="8"/>
      <c r="AP44" s="13">
        <v>44784</v>
      </c>
      <c r="AQ44" s="14">
        <f t="shared" si="11"/>
        <v>44784</v>
      </c>
      <c r="AR44" s="15" t="s">
        <v>50</v>
      </c>
      <c r="AS44" s="8"/>
      <c r="AT44" s="8"/>
      <c r="AU44" s="13">
        <v>44844</v>
      </c>
      <c r="AV44" s="14">
        <f t="shared" si="9"/>
        <v>44844</v>
      </c>
      <c r="AW44" s="15" t="s">
        <v>48</v>
      </c>
      <c r="AX44" s="8"/>
      <c r="AY44" s="8"/>
      <c r="AZ44" s="13">
        <v>44844</v>
      </c>
      <c r="BA44" s="14">
        <f t="shared" si="10"/>
        <v>44844</v>
      </c>
      <c r="BB44" s="15" t="s">
        <v>48</v>
      </c>
    </row>
    <row r="45" spans="1:54" x14ac:dyDescent="0.4">
      <c r="A45" s="17">
        <v>42</v>
      </c>
      <c r="B45" s="21" t="s">
        <v>82</v>
      </c>
      <c r="C45" s="22">
        <v>98</v>
      </c>
      <c r="D45" s="22">
        <v>101</v>
      </c>
      <c r="E45" s="22">
        <v>89</v>
      </c>
      <c r="F45" s="22">
        <v>64</v>
      </c>
      <c r="G45" s="22">
        <v>60</v>
      </c>
      <c r="H45" s="22">
        <v>91</v>
      </c>
      <c r="I45" s="22">
        <v>88</v>
      </c>
      <c r="J45" s="22">
        <v>96</v>
      </c>
      <c r="K45" s="22">
        <v>101</v>
      </c>
      <c r="L45" s="22">
        <v>99</v>
      </c>
      <c r="M45" s="22">
        <v>64</v>
      </c>
      <c r="N45" s="22">
        <v>63</v>
      </c>
      <c r="O45" s="22">
        <v>108</v>
      </c>
      <c r="P45" s="22">
        <v>93</v>
      </c>
      <c r="Q45" s="22">
        <v>93</v>
      </c>
      <c r="R45" s="22">
        <v>96</v>
      </c>
      <c r="S45" s="22">
        <v>89</v>
      </c>
      <c r="T45" s="22">
        <v>62</v>
      </c>
      <c r="U45" s="22">
        <v>57</v>
      </c>
      <c r="V45" s="22">
        <v>96</v>
      </c>
      <c r="W45" s="22">
        <v>96</v>
      </c>
      <c r="X45" s="22">
        <v>94</v>
      </c>
      <c r="Y45" s="22">
        <v>60</v>
      </c>
      <c r="Z45" s="22">
        <v>103</v>
      </c>
      <c r="AA45" s="22">
        <v>60</v>
      </c>
      <c r="AB45" s="22">
        <v>58</v>
      </c>
      <c r="AC45" s="22">
        <v>98</v>
      </c>
      <c r="AD45" s="22">
        <v>91</v>
      </c>
      <c r="AJ45" s="8"/>
      <c r="AK45" s="13">
        <v>44868</v>
      </c>
      <c r="AL45" s="14">
        <f t="shared" si="8"/>
        <v>44868</v>
      </c>
      <c r="AM45" s="15" t="s">
        <v>58</v>
      </c>
      <c r="AN45" s="8"/>
      <c r="AO45" s="8"/>
      <c r="AP45" s="13">
        <v>44823</v>
      </c>
      <c r="AQ45" s="14">
        <f t="shared" si="11"/>
        <v>44823</v>
      </c>
      <c r="AR45" s="15" t="s">
        <v>54</v>
      </c>
      <c r="AS45" s="8"/>
      <c r="AT45" s="8"/>
      <c r="AU45" s="13">
        <v>44868</v>
      </c>
      <c r="AV45" s="14">
        <f t="shared" si="9"/>
        <v>44868</v>
      </c>
      <c r="AW45" s="15" t="s">
        <v>58</v>
      </c>
      <c r="AX45" s="8"/>
      <c r="AY45" s="8"/>
      <c r="AZ45" s="13">
        <v>44868</v>
      </c>
      <c r="BA45" s="14">
        <f t="shared" si="10"/>
        <v>44868</v>
      </c>
      <c r="BB45" s="15" t="s">
        <v>58</v>
      </c>
    </row>
    <row r="46" spans="1:54" x14ac:dyDescent="0.4">
      <c r="A46" s="17">
        <v>43</v>
      </c>
      <c r="B46" s="21" t="s">
        <v>83</v>
      </c>
      <c r="C46" s="22">
        <v>84</v>
      </c>
      <c r="D46" s="26">
        <v>93</v>
      </c>
      <c r="E46" s="22">
        <v>84</v>
      </c>
      <c r="F46" s="22">
        <v>65</v>
      </c>
      <c r="G46" s="22">
        <v>58</v>
      </c>
      <c r="H46" s="22">
        <v>87</v>
      </c>
      <c r="I46" s="22">
        <v>77</v>
      </c>
      <c r="J46" s="22">
        <v>86</v>
      </c>
      <c r="K46" s="22">
        <v>91</v>
      </c>
      <c r="L46" s="22">
        <v>86</v>
      </c>
      <c r="M46" s="22">
        <v>65</v>
      </c>
      <c r="N46" s="22">
        <v>62</v>
      </c>
      <c r="O46" s="22">
        <v>96</v>
      </c>
      <c r="P46" s="22">
        <v>87</v>
      </c>
      <c r="Q46" s="22">
        <v>84</v>
      </c>
      <c r="R46" s="22">
        <v>86</v>
      </c>
      <c r="S46" s="22">
        <v>76</v>
      </c>
      <c r="T46" s="22">
        <v>58</v>
      </c>
      <c r="U46" s="22">
        <v>58</v>
      </c>
      <c r="V46" s="22">
        <v>87</v>
      </c>
      <c r="W46" s="22">
        <v>86</v>
      </c>
      <c r="X46" s="22">
        <v>82</v>
      </c>
      <c r="Y46" s="22">
        <v>60</v>
      </c>
      <c r="Z46" s="22">
        <v>93</v>
      </c>
      <c r="AA46" s="22">
        <v>62</v>
      </c>
      <c r="AB46" s="22">
        <v>57</v>
      </c>
      <c r="AC46" s="22">
        <v>91</v>
      </c>
      <c r="AD46" s="22">
        <v>84</v>
      </c>
      <c r="AJ46" s="8"/>
      <c r="AK46" s="13">
        <v>44888</v>
      </c>
      <c r="AL46" s="14">
        <f t="shared" si="8"/>
        <v>44888</v>
      </c>
      <c r="AM46" s="15" t="s">
        <v>60</v>
      </c>
      <c r="AN46" s="8"/>
      <c r="AO46" s="8"/>
      <c r="AP46" s="13">
        <v>44827</v>
      </c>
      <c r="AQ46" s="14">
        <f t="shared" si="11"/>
        <v>44827</v>
      </c>
      <c r="AR46" s="15" t="s">
        <v>56</v>
      </c>
      <c r="AS46" s="8"/>
      <c r="AT46" s="8"/>
      <c r="AU46" s="13">
        <v>44888</v>
      </c>
      <c r="AV46" s="14">
        <f t="shared" si="9"/>
        <v>44888</v>
      </c>
      <c r="AW46" s="15" t="s">
        <v>60</v>
      </c>
      <c r="AX46" s="8"/>
      <c r="AY46" s="8"/>
      <c r="AZ46" s="13">
        <v>44888</v>
      </c>
      <c r="BA46" s="14">
        <f t="shared" si="10"/>
        <v>44888</v>
      </c>
      <c r="BB46" s="15" t="s">
        <v>60</v>
      </c>
    </row>
    <row r="47" spans="1:54" x14ac:dyDescent="0.4">
      <c r="A47" s="17">
        <v>44</v>
      </c>
      <c r="B47" s="21" t="s">
        <v>84</v>
      </c>
      <c r="C47" s="22">
        <v>79</v>
      </c>
      <c r="D47" s="22">
        <v>77</v>
      </c>
      <c r="E47" s="22">
        <v>77</v>
      </c>
      <c r="F47" s="22">
        <v>65</v>
      </c>
      <c r="G47" s="22">
        <v>57</v>
      </c>
      <c r="H47" s="22">
        <v>79</v>
      </c>
      <c r="I47" s="22">
        <v>75</v>
      </c>
      <c r="J47" s="22">
        <v>82</v>
      </c>
      <c r="K47" s="22">
        <v>79</v>
      </c>
      <c r="L47" s="22">
        <v>79</v>
      </c>
      <c r="M47" s="22">
        <v>60</v>
      </c>
      <c r="N47" s="22">
        <v>60</v>
      </c>
      <c r="O47" s="22">
        <v>80</v>
      </c>
      <c r="P47" s="22">
        <v>81</v>
      </c>
      <c r="Q47" s="22">
        <v>77</v>
      </c>
      <c r="R47" s="22">
        <v>79</v>
      </c>
      <c r="S47" s="22">
        <v>70</v>
      </c>
      <c r="T47" s="22">
        <v>55</v>
      </c>
      <c r="U47" s="22">
        <v>55</v>
      </c>
      <c r="V47" s="22">
        <v>81</v>
      </c>
      <c r="W47" s="22">
        <v>77</v>
      </c>
      <c r="X47" s="22">
        <v>74</v>
      </c>
      <c r="Y47" s="22">
        <v>60</v>
      </c>
      <c r="Z47" s="22">
        <v>82</v>
      </c>
      <c r="AA47" s="22">
        <v>58</v>
      </c>
      <c r="AB47" s="22">
        <v>58</v>
      </c>
      <c r="AC47" s="22">
        <v>80</v>
      </c>
      <c r="AD47" s="22">
        <v>74</v>
      </c>
      <c r="AJ47" s="8"/>
      <c r="AK47" s="13">
        <v>44925</v>
      </c>
      <c r="AL47" s="14">
        <v>44925</v>
      </c>
      <c r="AM47" s="15" t="s">
        <v>17</v>
      </c>
      <c r="AN47" s="8"/>
      <c r="AO47" s="8"/>
      <c r="AP47" s="13">
        <v>44844</v>
      </c>
      <c r="AQ47" s="14">
        <f t="shared" si="11"/>
        <v>44844</v>
      </c>
      <c r="AR47" s="15" t="s">
        <v>48</v>
      </c>
      <c r="AS47" s="8"/>
      <c r="AT47" s="8"/>
      <c r="AU47" s="13">
        <v>44925</v>
      </c>
      <c r="AV47" s="14">
        <v>44925</v>
      </c>
      <c r="AW47" s="15" t="s">
        <v>20</v>
      </c>
      <c r="AX47" s="8"/>
      <c r="AY47" s="8"/>
      <c r="AZ47" s="13">
        <v>44925</v>
      </c>
      <c r="BA47" s="14">
        <v>44925</v>
      </c>
      <c r="BB47" s="15" t="s">
        <v>17</v>
      </c>
    </row>
    <row r="48" spans="1:54" x14ac:dyDescent="0.4">
      <c r="A48" s="17">
        <v>45</v>
      </c>
      <c r="B48" s="21" t="s">
        <v>85</v>
      </c>
      <c r="C48" s="22">
        <v>75</v>
      </c>
      <c r="D48" s="22">
        <v>70</v>
      </c>
      <c r="E48" s="22">
        <v>72</v>
      </c>
      <c r="F48" s="22">
        <v>67</v>
      </c>
      <c r="G48" s="22">
        <v>63</v>
      </c>
      <c r="H48" s="22">
        <v>72</v>
      </c>
      <c r="I48" s="22">
        <v>69</v>
      </c>
      <c r="J48" s="22">
        <v>77</v>
      </c>
      <c r="K48" s="22">
        <v>77</v>
      </c>
      <c r="L48" s="22">
        <v>75</v>
      </c>
      <c r="M48" s="22">
        <v>63</v>
      </c>
      <c r="N48" s="22">
        <v>60</v>
      </c>
      <c r="O48" s="22">
        <v>74</v>
      </c>
      <c r="P48" s="22">
        <v>75</v>
      </c>
      <c r="Q48" s="22">
        <v>72</v>
      </c>
      <c r="R48" s="22">
        <v>70</v>
      </c>
      <c r="S48" s="22">
        <v>67</v>
      </c>
      <c r="T48" s="22">
        <v>55</v>
      </c>
      <c r="U48" s="22">
        <v>55</v>
      </c>
      <c r="V48" s="22">
        <v>75</v>
      </c>
      <c r="W48" s="22">
        <v>72</v>
      </c>
      <c r="X48" s="22">
        <v>65</v>
      </c>
      <c r="Y48" s="22">
        <v>58</v>
      </c>
      <c r="Z48" s="22">
        <v>72</v>
      </c>
      <c r="AA48" s="22">
        <v>57</v>
      </c>
      <c r="AB48" s="22">
        <v>60</v>
      </c>
      <c r="AC48" s="22">
        <v>69</v>
      </c>
      <c r="AD48" s="22">
        <v>68</v>
      </c>
      <c r="AJ48" s="8"/>
      <c r="AK48" s="13">
        <v>44926</v>
      </c>
      <c r="AL48" s="14">
        <v>44926</v>
      </c>
      <c r="AM48" s="15" t="s">
        <v>17</v>
      </c>
      <c r="AN48" s="8"/>
      <c r="AO48" s="8"/>
      <c r="AP48" s="13">
        <v>44868</v>
      </c>
      <c r="AQ48" s="14">
        <f t="shared" si="11"/>
        <v>44868</v>
      </c>
      <c r="AR48" s="15" t="s">
        <v>58</v>
      </c>
      <c r="AS48" s="8"/>
      <c r="AT48" s="8"/>
      <c r="AU48" s="13">
        <v>44926</v>
      </c>
      <c r="AV48" s="14">
        <v>44926</v>
      </c>
      <c r="AW48" s="15" t="s">
        <v>20</v>
      </c>
      <c r="AX48" s="8"/>
      <c r="AY48" s="8"/>
      <c r="AZ48" s="13">
        <v>44926</v>
      </c>
      <c r="BA48" s="14">
        <v>44926</v>
      </c>
      <c r="BB48" s="15" t="s">
        <v>17</v>
      </c>
    </row>
    <row r="49" spans="1:54" x14ac:dyDescent="0.4">
      <c r="A49" s="17">
        <v>46</v>
      </c>
      <c r="B49" s="21" t="s">
        <v>86</v>
      </c>
      <c r="C49" s="22">
        <v>67</v>
      </c>
      <c r="D49" s="22">
        <v>69</v>
      </c>
      <c r="E49" s="22">
        <v>69</v>
      </c>
      <c r="F49" s="22">
        <v>60</v>
      </c>
      <c r="G49" s="22">
        <v>60</v>
      </c>
      <c r="H49" s="22">
        <v>67</v>
      </c>
      <c r="I49" s="22">
        <v>67</v>
      </c>
      <c r="J49" s="22">
        <v>72</v>
      </c>
      <c r="K49" s="22">
        <v>69</v>
      </c>
      <c r="L49" s="22">
        <v>72</v>
      </c>
      <c r="M49" s="22">
        <v>60</v>
      </c>
      <c r="N49" s="22">
        <v>55</v>
      </c>
      <c r="O49" s="22">
        <v>70</v>
      </c>
      <c r="P49" s="22">
        <v>62</v>
      </c>
      <c r="Q49" s="22">
        <v>70</v>
      </c>
      <c r="R49" s="22">
        <v>65</v>
      </c>
      <c r="S49" s="22">
        <v>67</v>
      </c>
      <c r="T49" s="22">
        <v>58</v>
      </c>
      <c r="U49" s="22">
        <v>58</v>
      </c>
      <c r="V49" s="22">
        <v>69</v>
      </c>
      <c r="W49" s="22">
        <v>65</v>
      </c>
      <c r="X49" s="22">
        <v>65</v>
      </c>
      <c r="Y49" s="22">
        <v>57</v>
      </c>
      <c r="Z49" s="22">
        <v>70</v>
      </c>
      <c r="AA49" s="22">
        <v>58</v>
      </c>
      <c r="AB49" s="22">
        <v>60</v>
      </c>
      <c r="AC49" s="22">
        <v>70</v>
      </c>
      <c r="AD49" s="22">
        <v>64</v>
      </c>
      <c r="AJ49" s="8"/>
      <c r="AK49" s="27"/>
      <c r="AL49" s="27"/>
      <c r="AM49" s="27"/>
      <c r="AN49" s="8"/>
      <c r="AO49" s="8"/>
      <c r="AP49" s="13">
        <v>44888</v>
      </c>
      <c r="AQ49" s="14">
        <f t="shared" si="11"/>
        <v>44888</v>
      </c>
      <c r="AR49" s="15" t="s">
        <v>60</v>
      </c>
      <c r="AS49" s="8"/>
      <c r="AT49" s="8"/>
      <c r="AU49" s="8"/>
      <c r="AV49" s="8"/>
      <c r="AW49" s="8"/>
      <c r="AX49" s="8"/>
      <c r="AY49" s="8"/>
      <c r="AZ49" s="27"/>
      <c r="BA49" s="27"/>
      <c r="BB49" s="27"/>
    </row>
    <row r="50" spans="1:54" x14ac:dyDescent="0.4">
      <c r="A50" s="17">
        <v>47</v>
      </c>
      <c r="B50" s="21" t="s">
        <v>87</v>
      </c>
      <c r="C50" s="22">
        <v>62</v>
      </c>
      <c r="D50" s="22">
        <v>65</v>
      </c>
      <c r="E50" s="22">
        <v>68</v>
      </c>
      <c r="F50" s="22">
        <v>63</v>
      </c>
      <c r="G50" s="22">
        <v>55</v>
      </c>
      <c r="H50" s="22">
        <v>62</v>
      </c>
      <c r="I50" s="22">
        <v>65</v>
      </c>
      <c r="J50" s="22">
        <v>62</v>
      </c>
      <c r="K50" s="22">
        <v>65</v>
      </c>
      <c r="L50" s="22">
        <v>72</v>
      </c>
      <c r="M50" s="22">
        <v>62</v>
      </c>
      <c r="N50" s="22">
        <v>56</v>
      </c>
      <c r="O50" s="22">
        <v>69</v>
      </c>
      <c r="P50" s="22">
        <v>65</v>
      </c>
      <c r="Q50" s="22">
        <v>69</v>
      </c>
      <c r="R50" s="22">
        <v>67</v>
      </c>
      <c r="S50" s="22">
        <v>63</v>
      </c>
      <c r="T50" s="22">
        <v>57</v>
      </c>
      <c r="U50" s="22">
        <v>55</v>
      </c>
      <c r="V50" s="22">
        <v>68</v>
      </c>
      <c r="W50" s="22">
        <v>65</v>
      </c>
      <c r="X50" s="22">
        <v>64</v>
      </c>
      <c r="Y50" s="22">
        <v>60</v>
      </c>
      <c r="Z50" s="22">
        <v>67</v>
      </c>
      <c r="AA50" s="22">
        <v>60</v>
      </c>
      <c r="AB50" s="22">
        <v>60</v>
      </c>
      <c r="AC50" s="22">
        <v>69</v>
      </c>
      <c r="AD50" s="22">
        <v>60</v>
      </c>
      <c r="AJ50" s="8"/>
      <c r="AK50" s="27"/>
      <c r="AL50" s="27"/>
      <c r="AM50" s="27"/>
      <c r="AN50" s="8"/>
      <c r="AO50" s="8"/>
      <c r="AP50" s="13">
        <v>44924</v>
      </c>
      <c r="AQ50" s="14">
        <f t="shared" si="11"/>
        <v>44924</v>
      </c>
      <c r="AR50" s="15" t="s">
        <v>18</v>
      </c>
      <c r="AS50" s="8"/>
      <c r="AT50" s="8"/>
      <c r="AU50" s="8"/>
      <c r="AV50" s="8"/>
      <c r="AW50" s="8"/>
      <c r="AX50" s="8"/>
      <c r="AY50" s="8"/>
      <c r="AZ50" s="27"/>
      <c r="BA50" s="27"/>
      <c r="BB50" s="27"/>
    </row>
    <row r="51" spans="1:54" x14ac:dyDescent="0.4">
      <c r="A51" s="17">
        <v>48</v>
      </c>
      <c r="B51" s="21" t="s">
        <v>88</v>
      </c>
      <c r="C51" s="22">
        <v>63</v>
      </c>
      <c r="D51" s="22">
        <v>65</v>
      </c>
      <c r="E51" s="22">
        <v>64</v>
      </c>
      <c r="F51" s="22">
        <v>60</v>
      </c>
      <c r="G51" s="22">
        <v>55</v>
      </c>
      <c r="H51" s="22">
        <v>60</v>
      </c>
      <c r="I51" s="22">
        <v>63</v>
      </c>
      <c r="J51" s="22">
        <v>67</v>
      </c>
      <c r="K51" s="22">
        <v>65</v>
      </c>
      <c r="L51" s="22">
        <v>67</v>
      </c>
      <c r="M51" s="22">
        <v>65</v>
      </c>
      <c r="N51" s="22">
        <v>57</v>
      </c>
      <c r="O51" s="22">
        <v>65</v>
      </c>
      <c r="P51" s="22">
        <v>62</v>
      </c>
      <c r="Q51" s="22">
        <v>68</v>
      </c>
      <c r="R51" s="22">
        <v>62</v>
      </c>
      <c r="S51" s="22">
        <v>62</v>
      </c>
      <c r="T51" s="22">
        <v>60</v>
      </c>
      <c r="U51" s="22">
        <v>55</v>
      </c>
      <c r="V51" s="22">
        <v>64</v>
      </c>
      <c r="W51" s="22">
        <v>62</v>
      </c>
      <c r="X51" s="22">
        <v>58</v>
      </c>
      <c r="Y51" s="22">
        <v>56</v>
      </c>
      <c r="Z51" s="22">
        <v>57</v>
      </c>
      <c r="AA51" s="22">
        <v>60</v>
      </c>
      <c r="AB51" s="22">
        <v>60</v>
      </c>
      <c r="AC51" s="22">
        <v>63</v>
      </c>
      <c r="AD51" s="22">
        <v>60</v>
      </c>
      <c r="AE51" s="28" t="s">
        <v>89</v>
      </c>
      <c r="AJ51" s="8"/>
      <c r="AK51" s="27"/>
      <c r="AL51" s="27"/>
      <c r="AM51" s="27"/>
      <c r="AN51" s="8"/>
      <c r="AO51" s="8"/>
      <c r="AP51" s="13">
        <v>44925</v>
      </c>
      <c r="AQ51" s="14">
        <v>44925</v>
      </c>
      <c r="AR51" s="15" t="s">
        <v>18</v>
      </c>
      <c r="AS51" s="8"/>
      <c r="AT51" s="8"/>
      <c r="AU51" s="8"/>
      <c r="AV51" s="8"/>
      <c r="AW51" s="8"/>
      <c r="AX51" s="8"/>
      <c r="AY51" s="8"/>
      <c r="AZ51" s="27"/>
      <c r="BA51" s="27"/>
      <c r="BB51" s="27"/>
    </row>
    <row r="52" spans="1:54" x14ac:dyDescent="0.4">
      <c r="A52" s="17"/>
      <c r="B52" s="29" t="s">
        <v>90</v>
      </c>
      <c r="C52" s="30">
        <v>9418</v>
      </c>
      <c r="D52" s="30">
        <v>9578</v>
      </c>
      <c r="E52" s="30">
        <v>9506</v>
      </c>
      <c r="F52" s="30">
        <v>3020</v>
      </c>
      <c r="G52" s="30">
        <v>2954</v>
      </c>
      <c r="H52" s="30">
        <v>8918</v>
      </c>
      <c r="I52" s="30">
        <v>8384</v>
      </c>
      <c r="J52" s="30">
        <v>8308</v>
      </c>
      <c r="K52" s="30">
        <v>8590</v>
      </c>
      <c r="L52" s="30">
        <v>10241</v>
      </c>
      <c r="M52" s="30">
        <v>3000</v>
      </c>
      <c r="N52" s="30">
        <v>2894</v>
      </c>
      <c r="O52" s="30">
        <v>9461</v>
      </c>
      <c r="P52" s="30">
        <v>9338</v>
      </c>
      <c r="Q52" s="30">
        <v>10112</v>
      </c>
      <c r="R52" s="30">
        <v>8980</v>
      </c>
      <c r="S52" s="30">
        <v>8897</v>
      </c>
      <c r="T52" s="30">
        <v>2875</v>
      </c>
      <c r="U52" s="30">
        <v>2748</v>
      </c>
      <c r="V52" s="30">
        <v>8484</v>
      </c>
      <c r="W52" s="30">
        <v>9749</v>
      </c>
      <c r="X52" s="30">
        <v>9713</v>
      </c>
      <c r="Y52" s="30">
        <v>2866</v>
      </c>
      <c r="Z52" s="30">
        <v>8740</v>
      </c>
      <c r="AA52" s="30">
        <v>3106</v>
      </c>
      <c r="AB52" s="30">
        <v>2981</v>
      </c>
      <c r="AC52" s="30">
        <v>8976</v>
      </c>
      <c r="AD52" s="30">
        <v>8613</v>
      </c>
      <c r="AE52" s="31">
        <v>200450</v>
      </c>
    </row>
    <row r="53" spans="1:54" hidden="1" x14ac:dyDescent="0.4"/>
    <row r="54" spans="1:54" hidden="1" x14ac:dyDescent="0.4"/>
    <row r="55" spans="1:54" hidden="1" x14ac:dyDescent="0.4">
      <c r="C55" s="33">
        <f t="shared" ref="C55:AD55" si="12">IF(C$2="","",C$2)</f>
        <v>44958</v>
      </c>
      <c r="D55" s="33">
        <f t="shared" si="12"/>
        <v>44959</v>
      </c>
      <c r="E55" s="33">
        <f t="shared" si="12"/>
        <v>44960</v>
      </c>
      <c r="F55" s="33">
        <f t="shared" si="12"/>
        <v>44961</v>
      </c>
      <c r="G55" s="33">
        <f t="shared" si="12"/>
        <v>44962</v>
      </c>
      <c r="H55" s="33">
        <f t="shared" si="12"/>
        <v>44963</v>
      </c>
      <c r="I55" s="33">
        <f t="shared" si="12"/>
        <v>44964</v>
      </c>
      <c r="J55" s="33">
        <f t="shared" si="12"/>
        <v>44965</v>
      </c>
      <c r="K55" s="33">
        <f t="shared" si="12"/>
        <v>44966</v>
      </c>
      <c r="L55" s="33">
        <f t="shared" si="12"/>
        <v>44967</v>
      </c>
      <c r="M55" s="33">
        <f t="shared" si="12"/>
        <v>44968</v>
      </c>
      <c r="N55" s="33">
        <f t="shared" si="12"/>
        <v>44969</v>
      </c>
      <c r="O55" s="33">
        <f t="shared" si="12"/>
        <v>44970</v>
      </c>
      <c r="P55" s="33">
        <f t="shared" si="12"/>
        <v>44971</v>
      </c>
      <c r="Q55" s="33">
        <f t="shared" si="12"/>
        <v>44972</v>
      </c>
      <c r="R55" s="33">
        <f t="shared" si="12"/>
        <v>44973</v>
      </c>
      <c r="S55" s="33">
        <f t="shared" si="12"/>
        <v>44974</v>
      </c>
      <c r="T55" s="33">
        <f t="shared" si="12"/>
        <v>44975</v>
      </c>
      <c r="U55" s="33">
        <f t="shared" si="12"/>
        <v>44976</v>
      </c>
      <c r="V55" s="33">
        <f t="shared" si="12"/>
        <v>44977</v>
      </c>
      <c r="W55" s="33">
        <f t="shared" si="12"/>
        <v>44978</v>
      </c>
      <c r="X55" s="33">
        <f t="shared" si="12"/>
        <v>44979</v>
      </c>
      <c r="Y55" s="33">
        <f t="shared" si="12"/>
        <v>44980</v>
      </c>
      <c r="Z55" s="33">
        <f t="shared" si="12"/>
        <v>44981</v>
      </c>
      <c r="AA55" s="33">
        <f t="shared" si="12"/>
        <v>44982</v>
      </c>
      <c r="AB55" s="33">
        <f t="shared" si="12"/>
        <v>44983</v>
      </c>
      <c r="AC55" s="33">
        <f t="shared" si="12"/>
        <v>44984</v>
      </c>
      <c r="AD55" s="33">
        <f t="shared" si="12"/>
        <v>44985</v>
      </c>
    </row>
    <row r="56" spans="1:54" hidden="1" x14ac:dyDescent="0.4">
      <c r="B56" s="34" t="s">
        <v>98</v>
      </c>
      <c r="C56" s="35" t="str">
        <f>IF($B$56="","",IF(COUNTIF(祝日1,C$2)=1,"祝日",TEXT(C$2,"aaa")))</f>
        <v>水</v>
      </c>
      <c r="D56" s="35" t="str">
        <f t="shared" ref="D56:AD56" ca="1" si="13">IF($B$56="","",IF(COUNTIF(INDIRECT(祝日設定判定),D$2)=1,"祝日",TEXT(D$2,"aaa")))</f>
        <v>木</v>
      </c>
      <c r="E56" s="35" t="str">
        <f t="shared" ca="1" si="13"/>
        <v>金</v>
      </c>
      <c r="F56" s="35" t="str">
        <f t="shared" ca="1" si="13"/>
        <v>土</v>
      </c>
      <c r="G56" s="35" t="str">
        <f t="shared" ca="1" si="13"/>
        <v>日</v>
      </c>
      <c r="H56" s="35" t="str">
        <f t="shared" ca="1" si="13"/>
        <v>月</v>
      </c>
      <c r="I56" s="35" t="str">
        <f t="shared" ca="1" si="13"/>
        <v>火</v>
      </c>
      <c r="J56" s="35" t="str">
        <f t="shared" ca="1" si="13"/>
        <v>水</v>
      </c>
      <c r="K56" s="35" t="str">
        <f t="shared" ca="1" si="13"/>
        <v>木</v>
      </c>
      <c r="L56" s="35" t="str">
        <f t="shared" ca="1" si="13"/>
        <v>金</v>
      </c>
      <c r="M56" s="35" t="str">
        <f t="shared" ca="1" si="13"/>
        <v>土</v>
      </c>
      <c r="N56" s="35" t="str">
        <f t="shared" ca="1" si="13"/>
        <v>日</v>
      </c>
      <c r="O56" s="35" t="str">
        <f t="shared" ca="1" si="13"/>
        <v>月</v>
      </c>
      <c r="P56" s="35" t="str">
        <f t="shared" ca="1" si="13"/>
        <v>火</v>
      </c>
      <c r="Q56" s="35" t="str">
        <f t="shared" ca="1" si="13"/>
        <v>水</v>
      </c>
      <c r="R56" s="35" t="str">
        <f t="shared" ca="1" si="13"/>
        <v>木</v>
      </c>
      <c r="S56" s="35" t="str">
        <f t="shared" ca="1" si="13"/>
        <v>金</v>
      </c>
      <c r="T56" s="35" t="str">
        <f t="shared" ca="1" si="13"/>
        <v>土</v>
      </c>
      <c r="U56" s="35" t="str">
        <f t="shared" ca="1" si="13"/>
        <v>日</v>
      </c>
      <c r="V56" s="35" t="str">
        <f t="shared" ca="1" si="13"/>
        <v>月</v>
      </c>
      <c r="W56" s="35" t="str">
        <f t="shared" ca="1" si="13"/>
        <v>火</v>
      </c>
      <c r="X56" s="35" t="str">
        <f t="shared" ca="1" si="13"/>
        <v>水</v>
      </c>
      <c r="Y56" s="35" t="str">
        <f t="shared" ca="1" si="13"/>
        <v>木</v>
      </c>
      <c r="Z56" s="35" t="str">
        <f t="shared" ca="1" si="13"/>
        <v>金</v>
      </c>
      <c r="AA56" s="35" t="str">
        <f t="shared" ca="1" si="13"/>
        <v>土</v>
      </c>
      <c r="AB56" s="35" t="str">
        <f t="shared" ca="1" si="13"/>
        <v>日</v>
      </c>
      <c r="AC56" s="35" t="str">
        <f t="shared" ca="1" si="13"/>
        <v>月</v>
      </c>
      <c r="AD56" s="35" t="str">
        <f t="shared" ca="1" si="13"/>
        <v>火</v>
      </c>
    </row>
    <row r="57" spans="1:54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28" t="s">
        <v>89</v>
      </c>
    </row>
    <row r="58" spans="1:54" hidden="1" x14ac:dyDescent="0.4">
      <c r="B58" s="37" t="s">
        <v>91</v>
      </c>
      <c r="C58" s="37">
        <f t="shared" ref="C58:AD58" si="14">SUM(C$20:C$47)</f>
        <v>7380</v>
      </c>
      <c r="D58" s="37">
        <f t="shared" si="14"/>
        <v>7538</v>
      </c>
      <c r="E58" s="37">
        <f t="shared" si="14"/>
        <v>7452</v>
      </c>
      <c r="F58" s="37">
        <f t="shared" si="14"/>
        <v>1810</v>
      </c>
      <c r="G58" s="37">
        <f t="shared" si="14"/>
        <v>1781</v>
      </c>
      <c r="H58" s="37">
        <f t="shared" si="14"/>
        <v>6955</v>
      </c>
      <c r="I58" s="37">
        <f t="shared" si="14"/>
        <v>6399</v>
      </c>
      <c r="J58" s="37">
        <f t="shared" si="14"/>
        <v>6305</v>
      </c>
      <c r="K58" s="37">
        <f t="shared" si="14"/>
        <v>6552</v>
      </c>
      <c r="L58" s="37">
        <f t="shared" si="14"/>
        <v>8165</v>
      </c>
      <c r="M58" s="37">
        <f t="shared" si="14"/>
        <v>1812</v>
      </c>
      <c r="N58" s="37">
        <f t="shared" si="14"/>
        <v>1721</v>
      </c>
      <c r="O58" s="37">
        <f t="shared" si="14"/>
        <v>7474</v>
      </c>
      <c r="P58" s="37">
        <f t="shared" si="14"/>
        <v>7322</v>
      </c>
      <c r="Q58" s="37">
        <f t="shared" si="14"/>
        <v>7956</v>
      </c>
      <c r="R58" s="37">
        <f t="shared" si="14"/>
        <v>6993</v>
      </c>
      <c r="S58" s="37">
        <f t="shared" si="14"/>
        <v>6862</v>
      </c>
      <c r="T58" s="37">
        <f t="shared" si="14"/>
        <v>1714</v>
      </c>
      <c r="U58" s="37">
        <f t="shared" si="14"/>
        <v>1620</v>
      </c>
      <c r="V58" s="37">
        <f t="shared" si="14"/>
        <v>6489</v>
      </c>
      <c r="W58" s="37">
        <f t="shared" si="14"/>
        <v>7668</v>
      </c>
      <c r="X58" s="37">
        <f t="shared" si="14"/>
        <v>7634</v>
      </c>
      <c r="Y58" s="37">
        <f t="shared" si="14"/>
        <v>1694</v>
      </c>
      <c r="Z58" s="37">
        <f t="shared" si="14"/>
        <v>6792</v>
      </c>
      <c r="AA58" s="37">
        <f t="shared" si="14"/>
        <v>1937</v>
      </c>
      <c r="AB58" s="37">
        <f t="shared" si="14"/>
        <v>1798</v>
      </c>
      <c r="AC58" s="37">
        <f t="shared" si="14"/>
        <v>6929</v>
      </c>
      <c r="AD58" s="37">
        <f t="shared" si="14"/>
        <v>6532</v>
      </c>
      <c r="AE58" s="37">
        <f>SUM(C58:AD58)</f>
        <v>151284</v>
      </c>
    </row>
    <row r="59" spans="1:54" hidden="1" x14ac:dyDescent="0.4">
      <c r="B59" s="38" t="s">
        <v>92</v>
      </c>
      <c r="C59" s="38">
        <f t="shared" ref="C59:AD59" si="15">SUM(C$4:C$51)-SUM(C$20:C$47)</f>
        <v>2038</v>
      </c>
      <c r="D59" s="38">
        <f t="shared" si="15"/>
        <v>2040</v>
      </c>
      <c r="E59" s="38">
        <f t="shared" si="15"/>
        <v>2054</v>
      </c>
      <c r="F59" s="38">
        <f t="shared" si="15"/>
        <v>1210</v>
      </c>
      <c r="G59" s="38">
        <f t="shared" si="15"/>
        <v>1173</v>
      </c>
      <c r="H59" s="38">
        <f t="shared" si="15"/>
        <v>1963</v>
      </c>
      <c r="I59" s="38">
        <f t="shared" si="15"/>
        <v>1985</v>
      </c>
      <c r="J59" s="38">
        <f t="shared" si="15"/>
        <v>2003</v>
      </c>
      <c r="K59" s="38">
        <f t="shared" si="15"/>
        <v>2038</v>
      </c>
      <c r="L59" s="38">
        <f t="shared" si="15"/>
        <v>2076</v>
      </c>
      <c r="M59" s="38">
        <f t="shared" si="15"/>
        <v>1188</v>
      </c>
      <c r="N59" s="38">
        <f t="shared" si="15"/>
        <v>1173</v>
      </c>
      <c r="O59" s="38">
        <f t="shared" si="15"/>
        <v>1987</v>
      </c>
      <c r="P59" s="38">
        <f t="shared" si="15"/>
        <v>2016</v>
      </c>
      <c r="Q59" s="38">
        <f t="shared" si="15"/>
        <v>2156</v>
      </c>
      <c r="R59" s="38">
        <f t="shared" si="15"/>
        <v>1987</v>
      </c>
      <c r="S59" s="38">
        <f t="shared" si="15"/>
        <v>2035</v>
      </c>
      <c r="T59" s="38">
        <f t="shared" si="15"/>
        <v>1161</v>
      </c>
      <c r="U59" s="38">
        <f t="shared" si="15"/>
        <v>1128</v>
      </c>
      <c r="V59" s="38">
        <f t="shared" si="15"/>
        <v>1995</v>
      </c>
      <c r="W59" s="38">
        <f t="shared" si="15"/>
        <v>2081</v>
      </c>
      <c r="X59" s="38">
        <f t="shared" si="15"/>
        <v>2079</v>
      </c>
      <c r="Y59" s="38">
        <f t="shared" si="15"/>
        <v>1172</v>
      </c>
      <c r="Z59" s="38">
        <f t="shared" si="15"/>
        <v>1948</v>
      </c>
      <c r="AA59" s="38">
        <f t="shared" si="15"/>
        <v>1169</v>
      </c>
      <c r="AB59" s="38">
        <f t="shared" si="15"/>
        <v>1183</v>
      </c>
      <c r="AC59" s="38">
        <f t="shared" si="15"/>
        <v>2047</v>
      </c>
      <c r="AD59" s="38">
        <f t="shared" si="15"/>
        <v>2081</v>
      </c>
      <c r="AE59" s="38">
        <f>SUM(C59:AD59)</f>
        <v>49166</v>
      </c>
    </row>
    <row r="60" spans="1:54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pans="1:54" hidden="1" x14ac:dyDescent="0.4">
      <c r="B61" s="37" t="s">
        <v>91</v>
      </c>
      <c r="C61" s="37">
        <f t="shared" ref="C61:AD61" si="16">IF(OR(C$56="日",C$56="祝日"),0,SUM(C$20:C$47))</f>
        <v>7380</v>
      </c>
      <c r="D61" s="37">
        <f t="shared" ca="1" si="16"/>
        <v>7538</v>
      </c>
      <c r="E61" s="37">
        <f t="shared" ca="1" si="16"/>
        <v>7452</v>
      </c>
      <c r="F61" s="37">
        <f t="shared" ca="1" si="16"/>
        <v>1810</v>
      </c>
      <c r="G61" s="37">
        <f t="shared" ca="1" si="16"/>
        <v>0</v>
      </c>
      <c r="H61" s="37">
        <f t="shared" ca="1" si="16"/>
        <v>6955</v>
      </c>
      <c r="I61" s="37">
        <f t="shared" ca="1" si="16"/>
        <v>6399</v>
      </c>
      <c r="J61" s="37">
        <f t="shared" ca="1" si="16"/>
        <v>6305</v>
      </c>
      <c r="K61" s="37">
        <f t="shared" ca="1" si="16"/>
        <v>6552</v>
      </c>
      <c r="L61" s="37">
        <f t="shared" ca="1" si="16"/>
        <v>8165</v>
      </c>
      <c r="M61" s="37">
        <f t="shared" ca="1" si="16"/>
        <v>1812</v>
      </c>
      <c r="N61" s="37">
        <f t="shared" ca="1" si="16"/>
        <v>0</v>
      </c>
      <c r="O61" s="37">
        <f t="shared" ca="1" si="16"/>
        <v>7474</v>
      </c>
      <c r="P61" s="37">
        <f t="shared" ca="1" si="16"/>
        <v>7322</v>
      </c>
      <c r="Q61" s="37">
        <f t="shared" ca="1" si="16"/>
        <v>7956</v>
      </c>
      <c r="R61" s="37">
        <f t="shared" ca="1" si="16"/>
        <v>6993</v>
      </c>
      <c r="S61" s="37">
        <f t="shared" ca="1" si="16"/>
        <v>6862</v>
      </c>
      <c r="T61" s="37">
        <f t="shared" ca="1" si="16"/>
        <v>1714</v>
      </c>
      <c r="U61" s="37">
        <f t="shared" ca="1" si="16"/>
        <v>0</v>
      </c>
      <c r="V61" s="37">
        <f t="shared" ca="1" si="16"/>
        <v>6489</v>
      </c>
      <c r="W61" s="37">
        <f t="shared" ca="1" si="16"/>
        <v>7668</v>
      </c>
      <c r="X61" s="37">
        <f t="shared" ca="1" si="16"/>
        <v>7634</v>
      </c>
      <c r="Y61" s="37">
        <f t="shared" ca="1" si="16"/>
        <v>1694</v>
      </c>
      <c r="Z61" s="37">
        <f t="shared" ca="1" si="16"/>
        <v>6792</v>
      </c>
      <c r="AA61" s="37">
        <f t="shared" ca="1" si="16"/>
        <v>1937</v>
      </c>
      <c r="AB61" s="37">
        <f t="shared" ca="1" si="16"/>
        <v>0</v>
      </c>
      <c r="AC61" s="37">
        <f t="shared" ca="1" si="16"/>
        <v>6929</v>
      </c>
      <c r="AD61" s="37">
        <f t="shared" ca="1" si="16"/>
        <v>6532</v>
      </c>
      <c r="AE61" s="37">
        <f ca="1">SUM(C61:AD61)</f>
        <v>144364</v>
      </c>
    </row>
    <row r="62" spans="1:54" hidden="1" x14ac:dyDescent="0.4">
      <c r="B62" s="38" t="s">
        <v>92</v>
      </c>
      <c r="C62" s="38">
        <f t="shared" ref="C62:AD62" si="17">IF(OR(C$56="日",C$56="祝日"),SUM(C$4:C$51),SUM(C$4:C$51)-SUM(C$20:C$47))</f>
        <v>2038</v>
      </c>
      <c r="D62" s="38">
        <f t="shared" ca="1" si="17"/>
        <v>2040</v>
      </c>
      <c r="E62" s="38">
        <f t="shared" ca="1" si="17"/>
        <v>2054</v>
      </c>
      <c r="F62" s="38">
        <f t="shared" ca="1" si="17"/>
        <v>1210</v>
      </c>
      <c r="G62" s="38">
        <f t="shared" ca="1" si="17"/>
        <v>2954</v>
      </c>
      <c r="H62" s="38">
        <f t="shared" ca="1" si="17"/>
        <v>1963</v>
      </c>
      <c r="I62" s="38">
        <f t="shared" ca="1" si="17"/>
        <v>1985</v>
      </c>
      <c r="J62" s="38">
        <f t="shared" ca="1" si="17"/>
        <v>2003</v>
      </c>
      <c r="K62" s="38">
        <f t="shared" ca="1" si="17"/>
        <v>2038</v>
      </c>
      <c r="L62" s="38">
        <f t="shared" ca="1" si="17"/>
        <v>2076</v>
      </c>
      <c r="M62" s="38">
        <f t="shared" ca="1" si="17"/>
        <v>1188</v>
      </c>
      <c r="N62" s="38">
        <f t="shared" ca="1" si="17"/>
        <v>2894</v>
      </c>
      <c r="O62" s="38">
        <f t="shared" ca="1" si="17"/>
        <v>1987</v>
      </c>
      <c r="P62" s="38">
        <f t="shared" ca="1" si="17"/>
        <v>2016</v>
      </c>
      <c r="Q62" s="38">
        <f t="shared" ca="1" si="17"/>
        <v>2156</v>
      </c>
      <c r="R62" s="38">
        <f t="shared" ca="1" si="17"/>
        <v>1987</v>
      </c>
      <c r="S62" s="38">
        <f t="shared" ca="1" si="17"/>
        <v>2035</v>
      </c>
      <c r="T62" s="38">
        <f t="shared" ca="1" si="17"/>
        <v>1161</v>
      </c>
      <c r="U62" s="38">
        <f t="shared" ca="1" si="17"/>
        <v>2748</v>
      </c>
      <c r="V62" s="38">
        <f t="shared" ca="1" si="17"/>
        <v>1995</v>
      </c>
      <c r="W62" s="38">
        <f t="shared" ca="1" si="17"/>
        <v>2081</v>
      </c>
      <c r="X62" s="38">
        <f t="shared" ca="1" si="17"/>
        <v>2079</v>
      </c>
      <c r="Y62" s="38">
        <f t="shared" ca="1" si="17"/>
        <v>1172</v>
      </c>
      <c r="Z62" s="38">
        <f t="shared" ca="1" si="17"/>
        <v>1948</v>
      </c>
      <c r="AA62" s="38">
        <f t="shared" ca="1" si="17"/>
        <v>1169</v>
      </c>
      <c r="AB62" s="38">
        <f t="shared" ca="1" si="17"/>
        <v>2981</v>
      </c>
      <c r="AC62" s="38">
        <f t="shared" ca="1" si="17"/>
        <v>2047</v>
      </c>
      <c r="AD62" s="38">
        <f t="shared" ca="1" si="17"/>
        <v>2081</v>
      </c>
      <c r="AE62" s="38">
        <f ca="1">SUM(C62:AD62)</f>
        <v>56086</v>
      </c>
    </row>
    <row r="63" spans="1:54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pans="1:54" hidden="1" x14ac:dyDescent="0.4">
      <c r="B64" s="38" t="s">
        <v>93</v>
      </c>
      <c r="C64" s="38">
        <f t="shared" ref="C64:AD64" si="18">IF(OR(C$56="日",C$56="祝日"),0,SUM(C$4:C$51))</f>
        <v>9418</v>
      </c>
      <c r="D64" s="38">
        <f t="shared" ca="1" si="18"/>
        <v>9578</v>
      </c>
      <c r="E64" s="38">
        <f t="shared" ca="1" si="18"/>
        <v>9506</v>
      </c>
      <c r="F64" s="38">
        <f t="shared" ca="1" si="18"/>
        <v>3020</v>
      </c>
      <c r="G64" s="38">
        <f t="shared" ca="1" si="18"/>
        <v>0</v>
      </c>
      <c r="H64" s="38">
        <f t="shared" ca="1" si="18"/>
        <v>8918</v>
      </c>
      <c r="I64" s="38">
        <f t="shared" ca="1" si="18"/>
        <v>8384</v>
      </c>
      <c r="J64" s="38">
        <f t="shared" ca="1" si="18"/>
        <v>8308</v>
      </c>
      <c r="K64" s="38">
        <f t="shared" ca="1" si="18"/>
        <v>8590</v>
      </c>
      <c r="L64" s="38">
        <f t="shared" ca="1" si="18"/>
        <v>10241</v>
      </c>
      <c r="M64" s="38">
        <f t="shared" ca="1" si="18"/>
        <v>3000</v>
      </c>
      <c r="N64" s="38">
        <f t="shared" ca="1" si="18"/>
        <v>0</v>
      </c>
      <c r="O64" s="38">
        <f t="shared" ca="1" si="18"/>
        <v>9461</v>
      </c>
      <c r="P64" s="38">
        <f t="shared" ca="1" si="18"/>
        <v>9338</v>
      </c>
      <c r="Q64" s="38">
        <f t="shared" ca="1" si="18"/>
        <v>10112</v>
      </c>
      <c r="R64" s="38">
        <f t="shared" ca="1" si="18"/>
        <v>8980</v>
      </c>
      <c r="S64" s="38">
        <f t="shared" ca="1" si="18"/>
        <v>8897</v>
      </c>
      <c r="T64" s="38">
        <f t="shared" ca="1" si="18"/>
        <v>2875</v>
      </c>
      <c r="U64" s="38">
        <f t="shared" ca="1" si="18"/>
        <v>0</v>
      </c>
      <c r="V64" s="38">
        <f t="shared" ca="1" si="18"/>
        <v>8484</v>
      </c>
      <c r="W64" s="38">
        <f t="shared" ca="1" si="18"/>
        <v>9749</v>
      </c>
      <c r="X64" s="38">
        <f t="shared" ca="1" si="18"/>
        <v>9713</v>
      </c>
      <c r="Y64" s="38">
        <f t="shared" ca="1" si="18"/>
        <v>2866</v>
      </c>
      <c r="Z64" s="38">
        <f t="shared" ca="1" si="18"/>
        <v>8740</v>
      </c>
      <c r="AA64" s="38">
        <f t="shared" ca="1" si="18"/>
        <v>3106</v>
      </c>
      <c r="AB64" s="38">
        <f t="shared" ca="1" si="18"/>
        <v>0</v>
      </c>
      <c r="AC64" s="38">
        <f t="shared" ca="1" si="18"/>
        <v>8976</v>
      </c>
      <c r="AD64" s="38">
        <f t="shared" ca="1" si="18"/>
        <v>8613</v>
      </c>
      <c r="AE64" s="38">
        <f ca="1">SUM(C64:AD64)</f>
        <v>188873</v>
      </c>
    </row>
    <row r="65" spans="2:31" hidden="1" x14ac:dyDescent="0.4">
      <c r="B65" s="42" t="s">
        <v>94</v>
      </c>
      <c r="C65" s="42">
        <f t="shared" ref="C65:AD65" si="19">IF(OR(C$56="日",C$56="祝日"),SUM(C$4:C$51),0)</f>
        <v>0</v>
      </c>
      <c r="D65" s="42">
        <f t="shared" ca="1" si="19"/>
        <v>0</v>
      </c>
      <c r="E65" s="42">
        <f t="shared" ca="1" si="19"/>
        <v>0</v>
      </c>
      <c r="F65" s="42">
        <f t="shared" ca="1" si="19"/>
        <v>0</v>
      </c>
      <c r="G65" s="42">
        <f t="shared" ca="1" si="19"/>
        <v>2954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2894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2748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2981</v>
      </c>
      <c r="AC65" s="42">
        <f t="shared" ca="1" si="19"/>
        <v>0</v>
      </c>
      <c r="AD65" s="42">
        <f t="shared" ca="1" si="19"/>
        <v>0</v>
      </c>
      <c r="AE65" s="42">
        <f ca="1">SUM(C65:AD65)</f>
        <v>11577</v>
      </c>
    </row>
    <row r="66" spans="2:31" hidden="1" x14ac:dyDescent="0.4"/>
    <row r="67" spans="2:31" hidden="1" x14ac:dyDescent="0.4">
      <c r="B67" s="38" t="s">
        <v>95</v>
      </c>
      <c r="C67" s="38">
        <f t="shared" ref="C67:AD67" si="20">IF(OR(C$56="日",C$56="祝日"),0,SUM(C$30:C$35))</f>
        <v>1776</v>
      </c>
      <c r="D67" s="38">
        <f t="shared" ca="1" si="20"/>
        <v>1985</v>
      </c>
      <c r="E67" s="38">
        <f t="shared" ca="1" si="20"/>
        <v>1971</v>
      </c>
      <c r="F67" s="38">
        <f t="shared" ca="1" si="20"/>
        <v>382</v>
      </c>
      <c r="G67" s="38">
        <f t="shared" ca="1" si="20"/>
        <v>0</v>
      </c>
      <c r="H67" s="38">
        <f t="shared" ca="1" si="20"/>
        <v>1588</v>
      </c>
      <c r="I67" s="38">
        <f t="shared" ca="1" si="20"/>
        <v>1437</v>
      </c>
      <c r="J67" s="38">
        <f t="shared" ca="1" si="20"/>
        <v>1502</v>
      </c>
      <c r="K67" s="38">
        <f t="shared" ca="1" si="20"/>
        <v>1454</v>
      </c>
      <c r="L67" s="38">
        <f t="shared" ca="1" si="20"/>
        <v>2345</v>
      </c>
      <c r="M67" s="38">
        <f t="shared" ca="1" si="20"/>
        <v>387</v>
      </c>
      <c r="N67" s="38">
        <f t="shared" ca="1" si="20"/>
        <v>0</v>
      </c>
      <c r="O67" s="38">
        <f t="shared" ca="1" si="20"/>
        <v>2004</v>
      </c>
      <c r="P67" s="38">
        <f t="shared" ca="1" si="20"/>
        <v>1846</v>
      </c>
      <c r="Q67" s="38">
        <f t="shared" ca="1" si="20"/>
        <v>1994</v>
      </c>
      <c r="R67" s="38">
        <f t="shared" ca="1" si="20"/>
        <v>1610</v>
      </c>
      <c r="S67" s="38">
        <f t="shared" ca="1" si="20"/>
        <v>1711</v>
      </c>
      <c r="T67" s="38">
        <f t="shared" ca="1" si="20"/>
        <v>367</v>
      </c>
      <c r="U67" s="38">
        <f t="shared" ca="1" si="20"/>
        <v>0</v>
      </c>
      <c r="V67" s="38">
        <f t="shared" ca="1" si="20"/>
        <v>1455</v>
      </c>
      <c r="W67" s="38">
        <f t="shared" ca="1" si="20"/>
        <v>1928</v>
      </c>
      <c r="X67" s="38">
        <f t="shared" ca="1" si="20"/>
        <v>1899</v>
      </c>
      <c r="Y67" s="38">
        <f t="shared" ca="1" si="20"/>
        <v>367</v>
      </c>
      <c r="Z67" s="38">
        <f t="shared" ca="1" si="20"/>
        <v>1557</v>
      </c>
      <c r="AA67" s="38">
        <f t="shared" ca="1" si="20"/>
        <v>454</v>
      </c>
      <c r="AB67" s="38">
        <f t="shared" ca="1" si="20"/>
        <v>0</v>
      </c>
      <c r="AC67" s="38">
        <f t="shared" ca="1" si="20"/>
        <v>1531</v>
      </c>
      <c r="AD67" s="38">
        <f t="shared" ca="1" si="20"/>
        <v>1452</v>
      </c>
      <c r="AE67" s="38">
        <f ca="1">SUM(C67:AD67)</f>
        <v>35002</v>
      </c>
    </row>
    <row r="68" spans="2:31" hidden="1" x14ac:dyDescent="0.4">
      <c r="B68" s="37" t="s">
        <v>91</v>
      </c>
      <c r="C68" s="37">
        <f t="shared" ref="C68:AD68" si="21">IF(OR(C$56="日",C$56="祝日"),0,SUM(C$20:C$47)-SUM(C$30:C$35))</f>
        <v>5604</v>
      </c>
      <c r="D68" s="37">
        <f t="shared" ca="1" si="21"/>
        <v>5553</v>
      </c>
      <c r="E68" s="37">
        <f t="shared" ca="1" si="21"/>
        <v>5481</v>
      </c>
      <c r="F68" s="37">
        <f t="shared" ca="1" si="21"/>
        <v>1428</v>
      </c>
      <c r="G68" s="37">
        <f t="shared" ca="1" si="21"/>
        <v>0</v>
      </c>
      <c r="H68" s="37">
        <f t="shared" ca="1" si="21"/>
        <v>5367</v>
      </c>
      <c r="I68" s="37">
        <f t="shared" ca="1" si="21"/>
        <v>4962</v>
      </c>
      <c r="J68" s="37">
        <f t="shared" ca="1" si="21"/>
        <v>4803</v>
      </c>
      <c r="K68" s="37">
        <f t="shared" ca="1" si="21"/>
        <v>5098</v>
      </c>
      <c r="L68" s="37">
        <f t="shared" ca="1" si="21"/>
        <v>5820</v>
      </c>
      <c r="M68" s="37">
        <f t="shared" ca="1" si="21"/>
        <v>1425</v>
      </c>
      <c r="N68" s="37">
        <f t="shared" ca="1" si="21"/>
        <v>0</v>
      </c>
      <c r="O68" s="37">
        <f t="shared" ca="1" si="21"/>
        <v>5470</v>
      </c>
      <c r="P68" s="37">
        <f t="shared" ca="1" si="21"/>
        <v>5476</v>
      </c>
      <c r="Q68" s="37">
        <f t="shared" ca="1" si="21"/>
        <v>5962</v>
      </c>
      <c r="R68" s="37">
        <f t="shared" ca="1" si="21"/>
        <v>5383</v>
      </c>
      <c r="S68" s="37">
        <f t="shared" ca="1" si="21"/>
        <v>5151</v>
      </c>
      <c r="T68" s="37">
        <f t="shared" ca="1" si="21"/>
        <v>1347</v>
      </c>
      <c r="U68" s="37">
        <f t="shared" ca="1" si="21"/>
        <v>0</v>
      </c>
      <c r="V68" s="37">
        <f t="shared" ca="1" si="21"/>
        <v>5034</v>
      </c>
      <c r="W68" s="37">
        <f t="shared" ca="1" si="21"/>
        <v>5740</v>
      </c>
      <c r="X68" s="37">
        <f t="shared" ca="1" si="21"/>
        <v>5735</v>
      </c>
      <c r="Y68" s="37">
        <f t="shared" ca="1" si="21"/>
        <v>1327</v>
      </c>
      <c r="Z68" s="37">
        <f t="shared" ca="1" si="21"/>
        <v>5235</v>
      </c>
      <c r="AA68" s="37">
        <f t="shared" ca="1" si="21"/>
        <v>1483</v>
      </c>
      <c r="AB68" s="37">
        <f t="shared" ca="1" si="21"/>
        <v>0</v>
      </c>
      <c r="AC68" s="37">
        <f t="shared" ca="1" si="21"/>
        <v>5398</v>
      </c>
      <c r="AD68" s="37">
        <f t="shared" ca="1" si="21"/>
        <v>5080</v>
      </c>
      <c r="AE68" s="37">
        <f ca="1">SUM(C68:AD68)</f>
        <v>109362</v>
      </c>
    </row>
    <row r="69" spans="2:31" hidden="1" x14ac:dyDescent="0.4">
      <c r="B69" s="38" t="s">
        <v>92</v>
      </c>
      <c r="C69" s="38">
        <f t="shared" ref="C69:AD69" si="22">IF(OR(C$56="日",C$56="祝日"),SUM(C$4:C$51),SUM(C$4:C$51)-SUM(C$20:C$47))</f>
        <v>2038</v>
      </c>
      <c r="D69" s="38">
        <f t="shared" ca="1" si="22"/>
        <v>2040</v>
      </c>
      <c r="E69" s="38">
        <f t="shared" ca="1" si="22"/>
        <v>2054</v>
      </c>
      <c r="F69" s="38">
        <f t="shared" ca="1" si="22"/>
        <v>1210</v>
      </c>
      <c r="G69" s="38">
        <f t="shared" ca="1" si="22"/>
        <v>2954</v>
      </c>
      <c r="H69" s="38">
        <f t="shared" ca="1" si="22"/>
        <v>1963</v>
      </c>
      <c r="I69" s="38">
        <f t="shared" ca="1" si="22"/>
        <v>1985</v>
      </c>
      <c r="J69" s="38">
        <f t="shared" ca="1" si="22"/>
        <v>2003</v>
      </c>
      <c r="K69" s="38">
        <f t="shared" ca="1" si="22"/>
        <v>2038</v>
      </c>
      <c r="L69" s="38">
        <f t="shared" ca="1" si="22"/>
        <v>2076</v>
      </c>
      <c r="M69" s="38">
        <f t="shared" ca="1" si="22"/>
        <v>1188</v>
      </c>
      <c r="N69" s="38">
        <f t="shared" ca="1" si="22"/>
        <v>2894</v>
      </c>
      <c r="O69" s="38">
        <f t="shared" ca="1" si="22"/>
        <v>1987</v>
      </c>
      <c r="P69" s="38">
        <f t="shared" ca="1" si="22"/>
        <v>2016</v>
      </c>
      <c r="Q69" s="38">
        <f t="shared" ca="1" si="22"/>
        <v>2156</v>
      </c>
      <c r="R69" s="38">
        <f t="shared" ca="1" si="22"/>
        <v>1987</v>
      </c>
      <c r="S69" s="38">
        <f t="shared" ca="1" si="22"/>
        <v>2035</v>
      </c>
      <c r="T69" s="38">
        <f t="shared" ca="1" si="22"/>
        <v>1161</v>
      </c>
      <c r="U69" s="38">
        <f t="shared" ca="1" si="22"/>
        <v>2748</v>
      </c>
      <c r="V69" s="38">
        <f t="shared" ca="1" si="22"/>
        <v>1995</v>
      </c>
      <c r="W69" s="38">
        <f t="shared" ca="1" si="22"/>
        <v>2081</v>
      </c>
      <c r="X69" s="38">
        <f t="shared" ca="1" si="22"/>
        <v>2079</v>
      </c>
      <c r="Y69" s="38">
        <f t="shared" ca="1" si="22"/>
        <v>1172</v>
      </c>
      <c r="Z69" s="38">
        <f t="shared" ca="1" si="22"/>
        <v>1948</v>
      </c>
      <c r="AA69" s="38">
        <f t="shared" ca="1" si="22"/>
        <v>1169</v>
      </c>
      <c r="AB69" s="38">
        <f t="shared" ca="1" si="22"/>
        <v>2981</v>
      </c>
      <c r="AC69" s="38">
        <f t="shared" ca="1" si="22"/>
        <v>2047</v>
      </c>
      <c r="AD69" s="38">
        <f t="shared" ca="1" si="22"/>
        <v>2081</v>
      </c>
      <c r="AE69" s="38">
        <f ca="1">SUM(C69:AD69)</f>
        <v>56086</v>
      </c>
    </row>
    <row r="70" spans="2:31" hidden="1" x14ac:dyDescent="0.4"/>
    <row r="71" spans="2:31" hidden="1" x14ac:dyDescent="0.4">
      <c r="B71" s="38" t="s">
        <v>96</v>
      </c>
      <c r="C71" s="38">
        <f t="shared" ref="C71:AD71" si="23">IF(OR(C$56="日",C$56="祝日"),0,SUM(C$24:C$37))</f>
        <v>4496</v>
      </c>
      <c r="D71" s="38">
        <f t="shared" ca="1" si="23"/>
        <v>4642</v>
      </c>
      <c r="E71" s="38">
        <f t="shared" ca="1" si="23"/>
        <v>4706</v>
      </c>
      <c r="F71" s="38">
        <f t="shared" ca="1" si="23"/>
        <v>912</v>
      </c>
      <c r="G71" s="38">
        <f t="shared" ca="1" si="23"/>
        <v>0</v>
      </c>
      <c r="H71" s="38">
        <f t="shared" ca="1" si="23"/>
        <v>4131</v>
      </c>
      <c r="I71" s="38">
        <f t="shared" ca="1" si="23"/>
        <v>3788</v>
      </c>
      <c r="J71" s="38">
        <f t="shared" ca="1" si="23"/>
        <v>3725</v>
      </c>
      <c r="K71" s="38">
        <f t="shared" ca="1" si="23"/>
        <v>3871</v>
      </c>
      <c r="L71" s="38">
        <f t="shared" ca="1" si="23"/>
        <v>5309</v>
      </c>
      <c r="M71" s="38">
        <f t="shared" ca="1" si="23"/>
        <v>905</v>
      </c>
      <c r="N71" s="38">
        <f t="shared" ca="1" si="23"/>
        <v>0</v>
      </c>
      <c r="O71" s="38">
        <f t="shared" ca="1" si="23"/>
        <v>4726</v>
      </c>
      <c r="P71" s="38">
        <f t="shared" ca="1" si="23"/>
        <v>4505</v>
      </c>
      <c r="Q71" s="38">
        <f t="shared" ca="1" si="23"/>
        <v>4977</v>
      </c>
      <c r="R71" s="38">
        <f t="shared" ca="1" si="23"/>
        <v>4154</v>
      </c>
      <c r="S71" s="38">
        <f t="shared" ca="1" si="23"/>
        <v>4236</v>
      </c>
      <c r="T71" s="38">
        <f t="shared" ca="1" si="23"/>
        <v>852</v>
      </c>
      <c r="U71" s="38">
        <f t="shared" ca="1" si="23"/>
        <v>0</v>
      </c>
      <c r="V71" s="38">
        <f t="shared" ca="1" si="23"/>
        <v>3886</v>
      </c>
      <c r="W71" s="38">
        <f t="shared" ca="1" si="23"/>
        <v>4778</v>
      </c>
      <c r="X71" s="38">
        <f t="shared" ca="1" si="23"/>
        <v>4790</v>
      </c>
      <c r="Y71" s="38">
        <f t="shared" ca="1" si="23"/>
        <v>852</v>
      </c>
      <c r="Z71" s="38">
        <f t="shared" ca="1" si="23"/>
        <v>4080</v>
      </c>
      <c r="AA71" s="38">
        <f t="shared" ca="1" si="23"/>
        <v>1044</v>
      </c>
      <c r="AB71" s="38">
        <f t="shared" ca="1" si="23"/>
        <v>0</v>
      </c>
      <c r="AC71" s="38">
        <f t="shared" ca="1" si="23"/>
        <v>4121</v>
      </c>
      <c r="AD71" s="38">
        <f t="shared" ca="1" si="23"/>
        <v>3789</v>
      </c>
      <c r="AE71" s="38">
        <f ca="1">SUM(C71:AD71)</f>
        <v>87275</v>
      </c>
    </row>
    <row r="72" spans="2:31" hidden="1" x14ac:dyDescent="0.4">
      <c r="B72" s="37" t="s">
        <v>91</v>
      </c>
      <c r="C72" s="37">
        <f t="shared" ref="C72:AD72" si="24">IF(OR(C$56="日",C$56="祝日"),0,SUM(C$20:C$47)-SUM(C$24:C$37))</f>
        <v>2884</v>
      </c>
      <c r="D72" s="37">
        <f t="shared" ca="1" si="24"/>
        <v>2896</v>
      </c>
      <c r="E72" s="37">
        <f t="shared" ca="1" si="24"/>
        <v>2746</v>
      </c>
      <c r="F72" s="37">
        <f t="shared" ca="1" si="24"/>
        <v>898</v>
      </c>
      <c r="G72" s="37">
        <f t="shared" ca="1" si="24"/>
        <v>0</v>
      </c>
      <c r="H72" s="37">
        <f t="shared" ca="1" si="24"/>
        <v>2824</v>
      </c>
      <c r="I72" s="37">
        <f t="shared" ca="1" si="24"/>
        <v>2611</v>
      </c>
      <c r="J72" s="37">
        <f t="shared" ca="1" si="24"/>
        <v>2580</v>
      </c>
      <c r="K72" s="37">
        <f t="shared" ca="1" si="24"/>
        <v>2681</v>
      </c>
      <c r="L72" s="37">
        <f t="shared" ca="1" si="24"/>
        <v>2856</v>
      </c>
      <c r="M72" s="37">
        <f t="shared" ca="1" si="24"/>
        <v>907</v>
      </c>
      <c r="N72" s="37">
        <f t="shared" ca="1" si="24"/>
        <v>0</v>
      </c>
      <c r="O72" s="37">
        <f t="shared" ca="1" si="24"/>
        <v>2748</v>
      </c>
      <c r="P72" s="37">
        <f t="shared" ca="1" si="24"/>
        <v>2817</v>
      </c>
      <c r="Q72" s="37">
        <f t="shared" ca="1" si="24"/>
        <v>2979</v>
      </c>
      <c r="R72" s="37">
        <f t="shared" ca="1" si="24"/>
        <v>2839</v>
      </c>
      <c r="S72" s="37">
        <f t="shared" ca="1" si="24"/>
        <v>2626</v>
      </c>
      <c r="T72" s="37">
        <f t="shared" ca="1" si="24"/>
        <v>862</v>
      </c>
      <c r="U72" s="37">
        <f t="shared" ca="1" si="24"/>
        <v>0</v>
      </c>
      <c r="V72" s="37">
        <f t="shared" ca="1" si="24"/>
        <v>2603</v>
      </c>
      <c r="W72" s="37">
        <f t="shared" ca="1" si="24"/>
        <v>2890</v>
      </c>
      <c r="X72" s="37">
        <f t="shared" ca="1" si="24"/>
        <v>2844</v>
      </c>
      <c r="Y72" s="37">
        <f t="shared" ca="1" si="24"/>
        <v>842</v>
      </c>
      <c r="Z72" s="37">
        <f t="shared" ca="1" si="24"/>
        <v>2712</v>
      </c>
      <c r="AA72" s="37">
        <f t="shared" ca="1" si="24"/>
        <v>893</v>
      </c>
      <c r="AB72" s="37">
        <f t="shared" ca="1" si="24"/>
        <v>0</v>
      </c>
      <c r="AC72" s="37">
        <f t="shared" ca="1" si="24"/>
        <v>2808</v>
      </c>
      <c r="AD72" s="37">
        <f t="shared" ca="1" si="24"/>
        <v>2743</v>
      </c>
      <c r="AE72" s="37">
        <f ca="1">SUM(C72:AD72)</f>
        <v>57089</v>
      </c>
    </row>
    <row r="73" spans="2:31" hidden="1" x14ac:dyDescent="0.4">
      <c r="B73" s="38" t="s">
        <v>92</v>
      </c>
      <c r="C73" s="38">
        <f t="shared" ref="C73:AD73" si="25">IF(OR(C$56="日",C$56="祝日"),SUM(C$4:C$51),SUM(C$4:C$51)-SUM(C$20:C$47))</f>
        <v>2038</v>
      </c>
      <c r="D73" s="38">
        <f t="shared" ca="1" si="25"/>
        <v>2040</v>
      </c>
      <c r="E73" s="38">
        <f t="shared" ca="1" si="25"/>
        <v>2054</v>
      </c>
      <c r="F73" s="38">
        <f t="shared" ca="1" si="25"/>
        <v>1210</v>
      </c>
      <c r="G73" s="38">
        <f t="shared" ca="1" si="25"/>
        <v>2954</v>
      </c>
      <c r="H73" s="38">
        <f t="shared" ca="1" si="25"/>
        <v>1963</v>
      </c>
      <c r="I73" s="38">
        <f t="shared" ca="1" si="25"/>
        <v>1985</v>
      </c>
      <c r="J73" s="38">
        <f t="shared" ca="1" si="25"/>
        <v>2003</v>
      </c>
      <c r="K73" s="38">
        <f t="shared" ca="1" si="25"/>
        <v>2038</v>
      </c>
      <c r="L73" s="38">
        <f t="shared" ca="1" si="25"/>
        <v>2076</v>
      </c>
      <c r="M73" s="38">
        <f t="shared" ca="1" si="25"/>
        <v>1188</v>
      </c>
      <c r="N73" s="38">
        <f t="shared" ca="1" si="25"/>
        <v>2894</v>
      </c>
      <c r="O73" s="38">
        <f t="shared" ca="1" si="25"/>
        <v>1987</v>
      </c>
      <c r="P73" s="38">
        <f t="shared" ca="1" si="25"/>
        <v>2016</v>
      </c>
      <c r="Q73" s="38">
        <f t="shared" ca="1" si="25"/>
        <v>2156</v>
      </c>
      <c r="R73" s="38">
        <f t="shared" ca="1" si="25"/>
        <v>1987</v>
      </c>
      <c r="S73" s="38">
        <f t="shared" ca="1" si="25"/>
        <v>2035</v>
      </c>
      <c r="T73" s="38">
        <f t="shared" ca="1" si="25"/>
        <v>1161</v>
      </c>
      <c r="U73" s="38">
        <f t="shared" ca="1" si="25"/>
        <v>2748</v>
      </c>
      <c r="V73" s="38">
        <f t="shared" ca="1" si="25"/>
        <v>1995</v>
      </c>
      <c r="W73" s="38">
        <f t="shared" ca="1" si="25"/>
        <v>2081</v>
      </c>
      <c r="X73" s="38">
        <f t="shared" ca="1" si="25"/>
        <v>2079</v>
      </c>
      <c r="Y73" s="38">
        <f t="shared" ca="1" si="25"/>
        <v>1172</v>
      </c>
      <c r="Z73" s="38">
        <f t="shared" ca="1" si="25"/>
        <v>1948</v>
      </c>
      <c r="AA73" s="38">
        <f t="shared" ca="1" si="25"/>
        <v>1169</v>
      </c>
      <c r="AB73" s="38">
        <f t="shared" ca="1" si="25"/>
        <v>2981</v>
      </c>
      <c r="AC73" s="38">
        <f t="shared" ca="1" si="25"/>
        <v>2047</v>
      </c>
      <c r="AD73" s="38">
        <f t="shared" ca="1" si="25"/>
        <v>2081</v>
      </c>
      <c r="AE73" s="38">
        <f ca="1">SUM(C73:AD73)</f>
        <v>56086</v>
      </c>
    </row>
    <row r="74" spans="2:31" hidden="1" x14ac:dyDescent="0.4"/>
    <row r="75" spans="2:31" hidden="1" x14ac:dyDescent="0.4"/>
    <row r="76" spans="2:31" hidden="1" x14ac:dyDescent="0.4"/>
    <row r="77" spans="2:31" hidden="1" x14ac:dyDescent="0.4"/>
    <row r="78" spans="2:31" hidden="1" x14ac:dyDescent="0.4"/>
  </sheetData>
  <mergeCells count="2">
    <mergeCell ref="A1:B1"/>
    <mergeCell ref="C1:E1"/>
  </mergeCells>
  <phoneticPr fontId="3"/>
  <conditionalFormatting sqref="C20:AD47">
    <cfRule type="expression" dxfId="10" priority="4">
      <formula>$A$2&lt;&gt;""</formula>
    </cfRule>
  </conditionalFormatting>
  <conditionalFormatting sqref="C55:AD57">
    <cfRule type="expression" dxfId="9" priority="1">
      <formula>WEEKDAY(C$2)=1</formula>
    </cfRule>
    <cfRule type="expression" dxfId="8" priority="2">
      <formula>WEEKDAY(C$2)=7</formula>
    </cfRule>
    <cfRule type="containsText" dxfId="7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44986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44986</v>
      </c>
      <c r="D2" s="11">
        <v>44987</v>
      </c>
      <c r="E2" s="11">
        <v>44988</v>
      </c>
      <c r="F2" s="11">
        <v>44989</v>
      </c>
      <c r="G2" s="11">
        <v>44990</v>
      </c>
      <c r="H2" s="11">
        <v>44991</v>
      </c>
      <c r="I2" s="11">
        <v>44992</v>
      </c>
      <c r="J2" s="11">
        <v>44993</v>
      </c>
      <c r="K2" s="11">
        <v>44994</v>
      </c>
      <c r="L2" s="11">
        <v>44995</v>
      </c>
      <c r="M2" s="11">
        <v>44996</v>
      </c>
      <c r="N2" s="11">
        <v>44997</v>
      </c>
      <c r="O2" s="11">
        <v>44998</v>
      </c>
      <c r="P2" s="11">
        <v>44999</v>
      </c>
      <c r="Q2" s="11">
        <v>45000</v>
      </c>
      <c r="R2" s="11">
        <v>45001</v>
      </c>
      <c r="S2" s="11">
        <v>45002</v>
      </c>
      <c r="T2" s="11">
        <v>45003</v>
      </c>
      <c r="U2" s="11">
        <v>45004</v>
      </c>
      <c r="V2" s="11">
        <v>45005</v>
      </c>
      <c r="W2" s="11">
        <v>45006</v>
      </c>
      <c r="X2" s="11">
        <v>45007</v>
      </c>
      <c r="Y2" s="11">
        <v>45008</v>
      </c>
      <c r="Z2" s="11">
        <v>45009</v>
      </c>
      <c r="AA2" s="11">
        <v>45010</v>
      </c>
      <c r="AB2" s="11">
        <v>45011</v>
      </c>
      <c r="AC2" s="11">
        <v>45012</v>
      </c>
      <c r="AD2" s="11">
        <v>45013</v>
      </c>
      <c r="AE2" s="11">
        <v>45014</v>
      </c>
      <c r="AF2" s="11">
        <v>45015</v>
      </c>
      <c r="AG2" s="11">
        <v>45016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44986</v>
      </c>
      <c r="D3" s="18">
        <v>44987</v>
      </c>
      <c r="E3" s="18">
        <v>44988</v>
      </c>
      <c r="F3" s="18">
        <v>44989</v>
      </c>
      <c r="G3" s="18">
        <v>44990</v>
      </c>
      <c r="H3" s="18">
        <v>44991</v>
      </c>
      <c r="I3" s="18">
        <v>44992</v>
      </c>
      <c r="J3" s="18">
        <v>44993</v>
      </c>
      <c r="K3" s="18">
        <v>44994</v>
      </c>
      <c r="L3" s="18">
        <v>44995</v>
      </c>
      <c r="M3" s="18">
        <v>44996</v>
      </c>
      <c r="N3" s="18">
        <v>44997</v>
      </c>
      <c r="O3" s="18">
        <v>44998</v>
      </c>
      <c r="P3" s="18">
        <v>44999</v>
      </c>
      <c r="Q3" s="18">
        <v>45000</v>
      </c>
      <c r="R3" s="18">
        <v>45001</v>
      </c>
      <c r="S3" s="18">
        <v>45002</v>
      </c>
      <c r="T3" s="18">
        <v>45003</v>
      </c>
      <c r="U3" s="18">
        <v>45004</v>
      </c>
      <c r="V3" s="18">
        <v>45005</v>
      </c>
      <c r="W3" s="18">
        <v>45006</v>
      </c>
      <c r="X3" s="18">
        <v>45007</v>
      </c>
      <c r="Y3" s="18">
        <v>45008</v>
      </c>
      <c r="Z3" s="18">
        <v>45009</v>
      </c>
      <c r="AA3" s="18">
        <v>45010</v>
      </c>
      <c r="AB3" s="18">
        <v>45011</v>
      </c>
      <c r="AC3" s="18">
        <v>45012</v>
      </c>
      <c r="AD3" s="18">
        <v>45013</v>
      </c>
      <c r="AE3" s="18">
        <v>45014</v>
      </c>
      <c r="AF3" s="18">
        <v>45015</v>
      </c>
      <c r="AG3" s="19">
        <v>45016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58</v>
      </c>
      <c r="D4" s="22">
        <v>60</v>
      </c>
      <c r="E4" s="22">
        <v>60</v>
      </c>
      <c r="F4" s="22">
        <v>63</v>
      </c>
      <c r="G4" s="22">
        <v>60</v>
      </c>
      <c r="H4" s="22">
        <v>62</v>
      </c>
      <c r="I4" s="22">
        <v>60</v>
      </c>
      <c r="J4" s="22">
        <v>58</v>
      </c>
      <c r="K4" s="22">
        <v>62</v>
      </c>
      <c r="L4" s="22">
        <v>60</v>
      </c>
      <c r="M4" s="22">
        <v>60</v>
      </c>
      <c r="N4" s="22">
        <v>55</v>
      </c>
      <c r="O4" s="22">
        <v>58</v>
      </c>
      <c r="P4" s="22">
        <v>60</v>
      </c>
      <c r="Q4" s="22">
        <v>60</v>
      </c>
      <c r="R4" s="22">
        <v>58</v>
      </c>
      <c r="S4" s="22">
        <v>57</v>
      </c>
      <c r="T4" s="22">
        <v>65</v>
      </c>
      <c r="U4" s="22">
        <v>60</v>
      </c>
      <c r="V4" s="22">
        <v>53</v>
      </c>
      <c r="W4" s="22">
        <v>60</v>
      </c>
      <c r="X4" s="22">
        <v>55</v>
      </c>
      <c r="Y4" s="22">
        <v>55</v>
      </c>
      <c r="Z4" s="22">
        <v>55</v>
      </c>
      <c r="AA4" s="22">
        <v>55</v>
      </c>
      <c r="AB4" s="22">
        <v>53</v>
      </c>
      <c r="AC4" s="22">
        <v>55</v>
      </c>
      <c r="AD4" s="22">
        <v>58</v>
      </c>
      <c r="AE4" s="22">
        <v>60</v>
      </c>
      <c r="AF4" s="22">
        <v>63</v>
      </c>
      <c r="AG4" s="23">
        <v>63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57</v>
      </c>
      <c r="D5" s="22">
        <v>62</v>
      </c>
      <c r="E5" s="22">
        <v>60</v>
      </c>
      <c r="F5" s="22">
        <v>62</v>
      </c>
      <c r="G5" s="22">
        <v>63</v>
      </c>
      <c r="H5" s="22">
        <v>60</v>
      </c>
      <c r="I5" s="22">
        <v>60</v>
      </c>
      <c r="J5" s="22">
        <v>57</v>
      </c>
      <c r="K5" s="22">
        <v>58</v>
      </c>
      <c r="L5" s="22">
        <v>55</v>
      </c>
      <c r="M5" s="22">
        <v>57</v>
      </c>
      <c r="N5" s="22">
        <v>58</v>
      </c>
      <c r="O5" s="22">
        <v>58</v>
      </c>
      <c r="P5" s="22">
        <v>55</v>
      </c>
      <c r="Q5" s="22">
        <v>62</v>
      </c>
      <c r="R5" s="22">
        <v>60</v>
      </c>
      <c r="S5" s="22">
        <v>56</v>
      </c>
      <c r="T5" s="22">
        <v>63</v>
      </c>
      <c r="U5" s="22">
        <v>60</v>
      </c>
      <c r="V5" s="22">
        <v>55</v>
      </c>
      <c r="W5" s="22">
        <v>57</v>
      </c>
      <c r="X5" s="22">
        <v>56</v>
      </c>
      <c r="Y5" s="22">
        <v>57</v>
      </c>
      <c r="Z5" s="22">
        <v>55</v>
      </c>
      <c r="AA5" s="22">
        <v>57</v>
      </c>
      <c r="AB5" s="22">
        <v>55</v>
      </c>
      <c r="AC5" s="22">
        <v>53</v>
      </c>
      <c r="AD5" s="22">
        <v>57</v>
      </c>
      <c r="AE5" s="22">
        <v>57</v>
      </c>
      <c r="AF5" s="22">
        <v>62</v>
      </c>
      <c r="AG5" s="23">
        <v>62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58</v>
      </c>
      <c r="D6" s="22">
        <v>58</v>
      </c>
      <c r="E6" s="22">
        <v>60</v>
      </c>
      <c r="F6" s="22">
        <v>60</v>
      </c>
      <c r="G6" s="22">
        <v>60</v>
      </c>
      <c r="H6" s="22">
        <v>60</v>
      </c>
      <c r="I6" s="22">
        <v>60</v>
      </c>
      <c r="J6" s="22">
        <v>58</v>
      </c>
      <c r="K6" s="22">
        <v>60</v>
      </c>
      <c r="L6" s="22">
        <v>58</v>
      </c>
      <c r="M6" s="22">
        <v>55</v>
      </c>
      <c r="N6" s="22">
        <v>57</v>
      </c>
      <c r="O6" s="22">
        <v>57</v>
      </c>
      <c r="P6" s="22">
        <v>58</v>
      </c>
      <c r="Q6" s="22">
        <v>60</v>
      </c>
      <c r="R6" s="22">
        <v>57</v>
      </c>
      <c r="S6" s="22">
        <v>57</v>
      </c>
      <c r="T6" s="22">
        <v>64</v>
      </c>
      <c r="U6" s="22">
        <v>60</v>
      </c>
      <c r="V6" s="22">
        <v>58</v>
      </c>
      <c r="W6" s="22">
        <v>58</v>
      </c>
      <c r="X6" s="22">
        <v>55</v>
      </c>
      <c r="Y6" s="22">
        <v>58</v>
      </c>
      <c r="Z6" s="22">
        <v>55</v>
      </c>
      <c r="AA6" s="22">
        <v>58</v>
      </c>
      <c r="AB6" s="22">
        <v>57</v>
      </c>
      <c r="AC6" s="22">
        <v>58</v>
      </c>
      <c r="AD6" s="22">
        <v>53</v>
      </c>
      <c r="AE6" s="22">
        <v>60</v>
      </c>
      <c r="AF6" s="22">
        <v>65</v>
      </c>
      <c r="AG6" s="23">
        <v>62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60</v>
      </c>
      <c r="D7" s="22">
        <v>58</v>
      </c>
      <c r="E7" s="22">
        <v>63</v>
      </c>
      <c r="F7" s="22">
        <v>60</v>
      </c>
      <c r="G7" s="22">
        <v>62</v>
      </c>
      <c r="H7" s="22">
        <v>60</v>
      </c>
      <c r="I7" s="22">
        <v>63</v>
      </c>
      <c r="J7" s="22">
        <v>58</v>
      </c>
      <c r="K7" s="22">
        <v>60</v>
      </c>
      <c r="L7" s="22">
        <v>55</v>
      </c>
      <c r="M7" s="22">
        <v>58</v>
      </c>
      <c r="N7" s="22">
        <v>56</v>
      </c>
      <c r="O7" s="22">
        <v>55</v>
      </c>
      <c r="P7" s="22">
        <v>57</v>
      </c>
      <c r="Q7" s="22">
        <v>60</v>
      </c>
      <c r="R7" s="22">
        <v>60</v>
      </c>
      <c r="S7" s="22">
        <v>58</v>
      </c>
      <c r="T7" s="22">
        <v>60</v>
      </c>
      <c r="U7" s="22">
        <v>60</v>
      </c>
      <c r="V7" s="22">
        <v>60</v>
      </c>
      <c r="W7" s="22">
        <v>58</v>
      </c>
      <c r="X7" s="22">
        <v>55</v>
      </c>
      <c r="Y7" s="22">
        <v>60</v>
      </c>
      <c r="Z7" s="22">
        <v>53</v>
      </c>
      <c r="AA7" s="22">
        <v>58</v>
      </c>
      <c r="AB7" s="22">
        <v>58</v>
      </c>
      <c r="AC7" s="22">
        <v>55</v>
      </c>
      <c r="AD7" s="22">
        <v>55</v>
      </c>
      <c r="AE7" s="22">
        <v>63</v>
      </c>
      <c r="AF7" s="22">
        <v>62</v>
      </c>
      <c r="AG7" s="23">
        <v>63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57</v>
      </c>
      <c r="D8" s="22">
        <v>57</v>
      </c>
      <c r="E8" s="22">
        <v>60</v>
      </c>
      <c r="F8" s="22">
        <v>60</v>
      </c>
      <c r="G8" s="22">
        <v>62</v>
      </c>
      <c r="H8" s="22">
        <v>60</v>
      </c>
      <c r="I8" s="22">
        <v>60</v>
      </c>
      <c r="J8" s="22">
        <v>60</v>
      </c>
      <c r="K8" s="22">
        <v>55</v>
      </c>
      <c r="L8" s="22">
        <v>58</v>
      </c>
      <c r="M8" s="22">
        <v>58</v>
      </c>
      <c r="N8" s="22">
        <v>57</v>
      </c>
      <c r="O8" s="22">
        <v>58</v>
      </c>
      <c r="P8" s="22">
        <v>55</v>
      </c>
      <c r="Q8" s="22">
        <v>63</v>
      </c>
      <c r="R8" s="22">
        <v>58</v>
      </c>
      <c r="S8" s="22">
        <v>60</v>
      </c>
      <c r="T8" s="22">
        <v>60</v>
      </c>
      <c r="U8" s="22">
        <v>60</v>
      </c>
      <c r="V8" s="22">
        <v>60</v>
      </c>
      <c r="W8" s="22">
        <v>57</v>
      </c>
      <c r="X8" s="22">
        <v>55</v>
      </c>
      <c r="Y8" s="22">
        <v>58</v>
      </c>
      <c r="Z8" s="22">
        <v>55</v>
      </c>
      <c r="AA8" s="22">
        <v>55</v>
      </c>
      <c r="AB8" s="22">
        <v>60</v>
      </c>
      <c r="AC8" s="22">
        <v>57</v>
      </c>
      <c r="AD8" s="22">
        <v>56</v>
      </c>
      <c r="AE8" s="22">
        <v>60</v>
      </c>
      <c r="AF8" s="22">
        <v>60</v>
      </c>
      <c r="AG8" s="23">
        <v>62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58</v>
      </c>
      <c r="D9" s="22">
        <v>58</v>
      </c>
      <c r="E9" s="22">
        <v>57</v>
      </c>
      <c r="F9" s="22">
        <v>60</v>
      </c>
      <c r="G9" s="22">
        <v>58</v>
      </c>
      <c r="H9" s="22">
        <v>58</v>
      </c>
      <c r="I9" s="22">
        <v>57</v>
      </c>
      <c r="J9" s="22">
        <v>60</v>
      </c>
      <c r="K9" s="22">
        <v>60</v>
      </c>
      <c r="L9" s="22">
        <v>55</v>
      </c>
      <c r="M9" s="22">
        <v>57</v>
      </c>
      <c r="N9" s="22">
        <v>58</v>
      </c>
      <c r="O9" s="22">
        <v>58</v>
      </c>
      <c r="P9" s="22">
        <v>58</v>
      </c>
      <c r="Q9" s="22">
        <v>60</v>
      </c>
      <c r="R9" s="22">
        <v>60</v>
      </c>
      <c r="S9" s="22">
        <v>55</v>
      </c>
      <c r="T9" s="22">
        <v>60</v>
      </c>
      <c r="U9" s="22">
        <v>58</v>
      </c>
      <c r="V9" s="22">
        <v>58</v>
      </c>
      <c r="W9" s="22">
        <v>58</v>
      </c>
      <c r="X9" s="22">
        <v>55</v>
      </c>
      <c r="Y9" s="22">
        <v>52</v>
      </c>
      <c r="Z9" s="22">
        <v>53</v>
      </c>
      <c r="AA9" s="22">
        <v>57</v>
      </c>
      <c r="AB9" s="22">
        <v>55</v>
      </c>
      <c r="AC9" s="22">
        <v>56</v>
      </c>
      <c r="AD9" s="22">
        <v>60</v>
      </c>
      <c r="AE9" s="22">
        <v>62</v>
      </c>
      <c r="AF9" s="22">
        <v>55</v>
      </c>
      <c r="AG9" s="23">
        <v>60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58</v>
      </c>
      <c r="D10" s="22">
        <v>60</v>
      </c>
      <c r="E10" s="22">
        <v>60</v>
      </c>
      <c r="F10" s="22">
        <v>60</v>
      </c>
      <c r="G10" s="22">
        <v>62</v>
      </c>
      <c r="H10" s="22">
        <v>62</v>
      </c>
      <c r="I10" s="22">
        <v>60</v>
      </c>
      <c r="J10" s="22">
        <v>60</v>
      </c>
      <c r="K10" s="22">
        <v>58</v>
      </c>
      <c r="L10" s="22">
        <v>58</v>
      </c>
      <c r="M10" s="22">
        <v>58</v>
      </c>
      <c r="N10" s="22">
        <v>55</v>
      </c>
      <c r="O10" s="22">
        <v>55</v>
      </c>
      <c r="P10" s="22">
        <v>58</v>
      </c>
      <c r="Q10" s="22">
        <v>60</v>
      </c>
      <c r="R10" s="22">
        <v>62</v>
      </c>
      <c r="S10" s="22">
        <v>55</v>
      </c>
      <c r="T10" s="22">
        <v>60</v>
      </c>
      <c r="U10" s="22">
        <v>60</v>
      </c>
      <c r="V10" s="22">
        <v>62</v>
      </c>
      <c r="W10" s="22">
        <v>55</v>
      </c>
      <c r="X10" s="22">
        <v>56</v>
      </c>
      <c r="Y10" s="22">
        <v>58</v>
      </c>
      <c r="Z10" s="22">
        <v>53</v>
      </c>
      <c r="AA10" s="22">
        <v>56</v>
      </c>
      <c r="AB10" s="22">
        <v>58</v>
      </c>
      <c r="AC10" s="22">
        <v>57</v>
      </c>
      <c r="AD10" s="22">
        <v>60</v>
      </c>
      <c r="AE10" s="22">
        <v>60</v>
      </c>
      <c r="AF10" s="22">
        <v>60</v>
      </c>
      <c r="AG10" s="23">
        <v>60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55</v>
      </c>
      <c r="D11" s="22">
        <v>57</v>
      </c>
      <c r="E11" s="22">
        <v>60</v>
      </c>
      <c r="F11" s="22">
        <v>60</v>
      </c>
      <c r="G11" s="22">
        <v>60</v>
      </c>
      <c r="H11" s="22">
        <v>58</v>
      </c>
      <c r="I11" s="22">
        <v>58</v>
      </c>
      <c r="J11" s="22">
        <v>62</v>
      </c>
      <c r="K11" s="22">
        <v>57</v>
      </c>
      <c r="L11" s="22">
        <v>57</v>
      </c>
      <c r="M11" s="22">
        <v>55</v>
      </c>
      <c r="N11" s="22">
        <v>58</v>
      </c>
      <c r="O11" s="22">
        <v>55</v>
      </c>
      <c r="P11" s="22">
        <v>57</v>
      </c>
      <c r="Q11" s="22">
        <v>62</v>
      </c>
      <c r="R11" s="22">
        <v>58</v>
      </c>
      <c r="S11" s="22">
        <v>55</v>
      </c>
      <c r="T11" s="22">
        <v>60</v>
      </c>
      <c r="U11" s="22">
        <v>60</v>
      </c>
      <c r="V11" s="22">
        <v>60</v>
      </c>
      <c r="W11" s="22">
        <v>58</v>
      </c>
      <c r="X11" s="22">
        <v>55</v>
      </c>
      <c r="Y11" s="22">
        <v>53</v>
      </c>
      <c r="Z11" s="22">
        <v>55</v>
      </c>
      <c r="AA11" s="22">
        <v>60</v>
      </c>
      <c r="AB11" s="22">
        <v>55</v>
      </c>
      <c r="AC11" s="22">
        <v>55</v>
      </c>
      <c r="AD11" s="22">
        <v>60</v>
      </c>
      <c r="AE11" s="22">
        <v>60</v>
      </c>
      <c r="AF11" s="22">
        <v>60</v>
      </c>
      <c r="AG11" s="23">
        <v>63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60</v>
      </c>
      <c r="D12" s="22">
        <v>58</v>
      </c>
      <c r="E12" s="22">
        <v>63</v>
      </c>
      <c r="F12" s="22">
        <v>62</v>
      </c>
      <c r="G12" s="22">
        <v>60</v>
      </c>
      <c r="H12" s="22">
        <v>62</v>
      </c>
      <c r="I12" s="22">
        <v>62</v>
      </c>
      <c r="J12" s="22">
        <v>60</v>
      </c>
      <c r="K12" s="22">
        <v>60</v>
      </c>
      <c r="L12" s="22">
        <v>60</v>
      </c>
      <c r="M12" s="22">
        <v>58</v>
      </c>
      <c r="N12" s="22">
        <v>60</v>
      </c>
      <c r="O12" s="22">
        <v>55</v>
      </c>
      <c r="P12" s="22">
        <v>60</v>
      </c>
      <c r="Q12" s="22">
        <v>60</v>
      </c>
      <c r="R12" s="22">
        <v>60</v>
      </c>
      <c r="S12" s="22">
        <v>56</v>
      </c>
      <c r="T12" s="22">
        <v>63</v>
      </c>
      <c r="U12" s="22">
        <v>62</v>
      </c>
      <c r="V12" s="22">
        <v>60</v>
      </c>
      <c r="W12" s="22">
        <v>57</v>
      </c>
      <c r="X12" s="22">
        <v>57</v>
      </c>
      <c r="Y12" s="22">
        <v>55</v>
      </c>
      <c r="Z12" s="22">
        <v>55</v>
      </c>
      <c r="AA12" s="22">
        <v>57</v>
      </c>
      <c r="AB12" s="22">
        <v>55</v>
      </c>
      <c r="AC12" s="22">
        <v>53</v>
      </c>
      <c r="AD12" s="22">
        <v>62</v>
      </c>
      <c r="AE12" s="22">
        <v>60</v>
      </c>
      <c r="AF12" s="22">
        <v>63</v>
      </c>
      <c r="AG12" s="23">
        <v>64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60</v>
      </c>
      <c r="D13" s="22">
        <v>58</v>
      </c>
      <c r="E13" s="22">
        <v>60</v>
      </c>
      <c r="F13" s="22">
        <v>60</v>
      </c>
      <c r="G13" s="22">
        <v>60</v>
      </c>
      <c r="H13" s="22">
        <v>58</v>
      </c>
      <c r="I13" s="22">
        <v>60</v>
      </c>
      <c r="J13" s="22">
        <v>60</v>
      </c>
      <c r="K13" s="22">
        <v>60</v>
      </c>
      <c r="L13" s="22">
        <v>53</v>
      </c>
      <c r="M13" s="22">
        <v>57</v>
      </c>
      <c r="N13" s="22">
        <v>55</v>
      </c>
      <c r="O13" s="22">
        <v>55</v>
      </c>
      <c r="P13" s="22">
        <v>60</v>
      </c>
      <c r="Q13" s="22">
        <v>60</v>
      </c>
      <c r="R13" s="22">
        <v>60</v>
      </c>
      <c r="S13" s="22">
        <v>55</v>
      </c>
      <c r="T13" s="22">
        <v>53</v>
      </c>
      <c r="U13" s="22">
        <v>58</v>
      </c>
      <c r="V13" s="22">
        <v>62</v>
      </c>
      <c r="W13" s="22">
        <v>55</v>
      </c>
      <c r="X13" s="22">
        <v>58</v>
      </c>
      <c r="Y13" s="22">
        <v>55</v>
      </c>
      <c r="Z13" s="22">
        <v>56</v>
      </c>
      <c r="AA13" s="22">
        <v>58</v>
      </c>
      <c r="AB13" s="22">
        <v>58</v>
      </c>
      <c r="AC13" s="22">
        <v>53</v>
      </c>
      <c r="AD13" s="22">
        <v>60</v>
      </c>
      <c r="AE13" s="22">
        <v>60</v>
      </c>
      <c r="AF13" s="22">
        <v>60</v>
      </c>
      <c r="AG13" s="23">
        <v>60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120</v>
      </c>
      <c r="D14" s="22">
        <v>141</v>
      </c>
      <c r="E14" s="22">
        <v>72</v>
      </c>
      <c r="F14" s="22">
        <v>63</v>
      </c>
      <c r="G14" s="22">
        <v>60</v>
      </c>
      <c r="H14" s="22">
        <v>139</v>
      </c>
      <c r="I14" s="22">
        <v>130</v>
      </c>
      <c r="J14" s="22">
        <v>91</v>
      </c>
      <c r="K14" s="22">
        <v>137</v>
      </c>
      <c r="L14" s="22">
        <v>113</v>
      </c>
      <c r="M14" s="22">
        <v>60</v>
      </c>
      <c r="N14" s="22">
        <v>60</v>
      </c>
      <c r="O14" s="22">
        <v>123</v>
      </c>
      <c r="P14" s="22">
        <v>120</v>
      </c>
      <c r="Q14" s="22">
        <v>113</v>
      </c>
      <c r="R14" s="22">
        <v>94</v>
      </c>
      <c r="S14" s="22">
        <v>122</v>
      </c>
      <c r="T14" s="22">
        <v>55</v>
      </c>
      <c r="U14" s="22">
        <v>58</v>
      </c>
      <c r="V14" s="22">
        <v>140</v>
      </c>
      <c r="W14" s="22">
        <v>56</v>
      </c>
      <c r="X14" s="22">
        <v>130</v>
      </c>
      <c r="Y14" s="22">
        <v>111</v>
      </c>
      <c r="Z14" s="22">
        <v>67</v>
      </c>
      <c r="AA14" s="22">
        <v>53</v>
      </c>
      <c r="AB14" s="22">
        <v>55</v>
      </c>
      <c r="AC14" s="22">
        <v>120</v>
      </c>
      <c r="AD14" s="22">
        <v>108</v>
      </c>
      <c r="AE14" s="22">
        <v>130</v>
      </c>
      <c r="AF14" s="22">
        <v>132</v>
      </c>
      <c r="AG14" s="23">
        <v>82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163</v>
      </c>
      <c r="D15" s="22">
        <v>163</v>
      </c>
      <c r="E15" s="22">
        <v>151</v>
      </c>
      <c r="F15" s="22">
        <v>60</v>
      </c>
      <c r="G15" s="22">
        <v>60</v>
      </c>
      <c r="H15" s="22">
        <v>166</v>
      </c>
      <c r="I15" s="22">
        <v>156</v>
      </c>
      <c r="J15" s="22">
        <v>149</v>
      </c>
      <c r="K15" s="22">
        <v>158</v>
      </c>
      <c r="L15" s="22">
        <v>122</v>
      </c>
      <c r="M15" s="22">
        <v>55</v>
      </c>
      <c r="N15" s="22">
        <v>60</v>
      </c>
      <c r="O15" s="22">
        <v>134</v>
      </c>
      <c r="P15" s="22">
        <v>144</v>
      </c>
      <c r="Q15" s="22">
        <v>149</v>
      </c>
      <c r="R15" s="22">
        <v>141</v>
      </c>
      <c r="S15" s="22">
        <v>123</v>
      </c>
      <c r="T15" s="22">
        <v>55</v>
      </c>
      <c r="U15" s="22">
        <v>57</v>
      </c>
      <c r="V15" s="22">
        <v>160</v>
      </c>
      <c r="W15" s="22">
        <v>57</v>
      </c>
      <c r="X15" s="22">
        <v>129</v>
      </c>
      <c r="Y15" s="22">
        <v>141</v>
      </c>
      <c r="Z15" s="22">
        <v>69</v>
      </c>
      <c r="AA15" s="22">
        <v>55</v>
      </c>
      <c r="AB15" s="22">
        <v>55</v>
      </c>
      <c r="AC15" s="22">
        <v>142</v>
      </c>
      <c r="AD15" s="22">
        <v>134</v>
      </c>
      <c r="AE15" s="22">
        <v>144</v>
      </c>
      <c r="AF15" s="22">
        <v>139</v>
      </c>
      <c r="AG15" s="23">
        <v>139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206</v>
      </c>
      <c r="D16" s="22">
        <v>207</v>
      </c>
      <c r="E16" s="22">
        <v>194</v>
      </c>
      <c r="F16" s="22">
        <v>62</v>
      </c>
      <c r="G16" s="22">
        <v>60</v>
      </c>
      <c r="H16" s="22">
        <v>196</v>
      </c>
      <c r="I16" s="22">
        <v>194</v>
      </c>
      <c r="J16" s="22">
        <v>156</v>
      </c>
      <c r="K16" s="22">
        <v>154</v>
      </c>
      <c r="L16" s="22">
        <v>82</v>
      </c>
      <c r="M16" s="22">
        <v>58</v>
      </c>
      <c r="N16" s="22">
        <v>57</v>
      </c>
      <c r="O16" s="22">
        <v>137</v>
      </c>
      <c r="P16" s="22">
        <v>168</v>
      </c>
      <c r="Q16" s="22">
        <v>144</v>
      </c>
      <c r="R16" s="22">
        <v>135</v>
      </c>
      <c r="S16" s="22">
        <v>120</v>
      </c>
      <c r="T16" s="22">
        <v>58</v>
      </c>
      <c r="U16" s="22">
        <v>60</v>
      </c>
      <c r="V16" s="22">
        <v>192</v>
      </c>
      <c r="W16" s="22">
        <v>55</v>
      </c>
      <c r="X16" s="22">
        <v>130</v>
      </c>
      <c r="Y16" s="22">
        <v>137</v>
      </c>
      <c r="Z16" s="22">
        <v>72</v>
      </c>
      <c r="AA16" s="22">
        <v>55</v>
      </c>
      <c r="AB16" s="22">
        <v>58</v>
      </c>
      <c r="AC16" s="22">
        <v>177</v>
      </c>
      <c r="AD16" s="22">
        <v>128</v>
      </c>
      <c r="AE16" s="22">
        <v>177</v>
      </c>
      <c r="AF16" s="22">
        <v>132</v>
      </c>
      <c r="AG16" s="23">
        <v>130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214</v>
      </c>
      <c r="D17" s="22">
        <v>194</v>
      </c>
      <c r="E17" s="22">
        <v>195</v>
      </c>
      <c r="F17" s="22">
        <v>58</v>
      </c>
      <c r="G17" s="22">
        <v>56</v>
      </c>
      <c r="H17" s="22">
        <v>207</v>
      </c>
      <c r="I17" s="22">
        <v>195</v>
      </c>
      <c r="J17" s="22">
        <v>161</v>
      </c>
      <c r="K17" s="22">
        <v>146</v>
      </c>
      <c r="L17" s="22">
        <v>81</v>
      </c>
      <c r="M17" s="22">
        <v>58</v>
      </c>
      <c r="N17" s="22">
        <v>58</v>
      </c>
      <c r="O17" s="22">
        <v>139</v>
      </c>
      <c r="P17" s="22">
        <v>173</v>
      </c>
      <c r="Q17" s="22">
        <v>144</v>
      </c>
      <c r="R17" s="22">
        <v>132</v>
      </c>
      <c r="S17" s="22">
        <v>117</v>
      </c>
      <c r="T17" s="22">
        <v>57</v>
      </c>
      <c r="U17" s="22">
        <v>55</v>
      </c>
      <c r="V17" s="22">
        <v>190</v>
      </c>
      <c r="W17" s="22">
        <v>56</v>
      </c>
      <c r="X17" s="22">
        <v>127</v>
      </c>
      <c r="Y17" s="22">
        <v>134</v>
      </c>
      <c r="Z17" s="22">
        <v>75</v>
      </c>
      <c r="AA17" s="22">
        <v>53</v>
      </c>
      <c r="AB17" s="22">
        <v>53</v>
      </c>
      <c r="AC17" s="22">
        <v>185</v>
      </c>
      <c r="AD17" s="22">
        <v>127</v>
      </c>
      <c r="AE17" s="22">
        <v>183</v>
      </c>
      <c r="AF17" s="22">
        <v>127</v>
      </c>
      <c r="AG17" s="23">
        <v>134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228</v>
      </c>
      <c r="D18" s="22">
        <v>204</v>
      </c>
      <c r="E18" s="22">
        <v>206</v>
      </c>
      <c r="F18" s="22">
        <v>60</v>
      </c>
      <c r="G18" s="22">
        <v>60</v>
      </c>
      <c r="H18" s="22">
        <v>218</v>
      </c>
      <c r="I18" s="22">
        <v>199</v>
      </c>
      <c r="J18" s="22">
        <v>197</v>
      </c>
      <c r="K18" s="22">
        <v>142</v>
      </c>
      <c r="L18" s="22">
        <v>92</v>
      </c>
      <c r="M18" s="22">
        <v>57</v>
      </c>
      <c r="N18" s="22">
        <v>60</v>
      </c>
      <c r="O18" s="22">
        <v>147</v>
      </c>
      <c r="P18" s="22">
        <v>185</v>
      </c>
      <c r="Q18" s="22">
        <v>160</v>
      </c>
      <c r="R18" s="22">
        <v>144</v>
      </c>
      <c r="S18" s="22">
        <v>132</v>
      </c>
      <c r="T18" s="22">
        <v>60</v>
      </c>
      <c r="U18" s="22">
        <v>58</v>
      </c>
      <c r="V18" s="22">
        <v>204</v>
      </c>
      <c r="W18" s="22">
        <v>55</v>
      </c>
      <c r="X18" s="22">
        <v>134</v>
      </c>
      <c r="Y18" s="22">
        <v>142</v>
      </c>
      <c r="Z18" s="22">
        <v>84</v>
      </c>
      <c r="AA18" s="22">
        <v>55</v>
      </c>
      <c r="AB18" s="22">
        <v>55</v>
      </c>
      <c r="AC18" s="22">
        <v>199</v>
      </c>
      <c r="AD18" s="22">
        <v>132</v>
      </c>
      <c r="AE18" s="22">
        <v>187</v>
      </c>
      <c r="AF18" s="22">
        <v>125</v>
      </c>
      <c r="AG18" s="23">
        <v>135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259</v>
      </c>
      <c r="D19" s="22">
        <v>214</v>
      </c>
      <c r="E19" s="22">
        <v>228</v>
      </c>
      <c r="F19" s="22">
        <v>65</v>
      </c>
      <c r="G19" s="22">
        <v>57</v>
      </c>
      <c r="H19" s="22">
        <v>247</v>
      </c>
      <c r="I19" s="22">
        <v>228</v>
      </c>
      <c r="J19" s="22">
        <v>223</v>
      </c>
      <c r="K19" s="22">
        <v>166</v>
      </c>
      <c r="L19" s="22">
        <v>129</v>
      </c>
      <c r="M19" s="22">
        <v>58</v>
      </c>
      <c r="N19" s="22">
        <v>60</v>
      </c>
      <c r="O19" s="22">
        <v>163</v>
      </c>
      <c r="P19" s="22">
        <v>213</v>
      </c>
      <c r="Q19" s="22">
        <v>180</v>
      </c>
      <c r="R19" s="22">
        <v>158</v>
      </c>
      <c r="S19" s="22">
        <v>151</v>
      </c>
      <c r="T19" s="22">
        <v>63</v>
      </c>
      <c r="U19" s="22">
        <v>60</v>
      </c>
      <c r="V19" s="22">
        <v>228</v>
      </c>
      <c r="W19" s="22">
        <v>55</v>
      </c>
      <c r="X19" s="22">
        <v>144</v>
      </c>
      <c r="Y19" s="22">
        <v>163</v>
      </c>
      <c r="Z19" s="22">
        <v>103</v>
      </c>
      <c r="AA19" s="22">
        <v>58</v>
      </c>
      <c r="AB19" s="22">
        <v>55</v>
      </c>
      <c r="AC19" s="22">
        <v>219</v>
      </c>
      <c r="AD19" s="22">
        <v>158</v>
      </c>
      <c r="AE19" s="22">
        <v>206</v>
      </c>
      <c r="AF19" s="22">
        <v>139</v>
      </c>
      <c r="AG19" s="23">
        <v>151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307</v>
      </c>
      <c r="D20" s="22">
        <v>249</v>
      </c>
      <c r="E20" s="22">
        <v>278</v>
      </c>
      <c r="F20" s="22">
        <v>67</v>
      </c>
      <c r="G20" s="22">
        <v>63</v>
      </c>
      <c r="H20" s="22">
        <v>298</v>
      </c>
      <c r="I20" s="22">
        <v>264</v>
      </c>
      <c r="J20" s="22">
        <v>257</v>
      </c>
      <c r="K20" s="22">
        <v>199</v>
      </c>
      <c r="L20" s="22">
        <v>199</v>
      </c>
      <c r="M20" s="22">
        <v>60</v>
      </c>
      <c r="N20" s="22">
        <v>58</v>
      </c>
      <c r="O20" s="22">
        <v>197</v>
      </c>
      <c r="P20" s="22">
        <v>257</v>
      </c>
      <c r="Q20" s="22">
        <v>216</v>
      </c>
      <c r="R20" s="22">
        <v>192</v>
      </c>
      <c r="S20" s="22">
        <v>185</v>
      </c>
      <c r="T20" s="22">
        <v>57</v>
      </c>
      <c r="U20" s="22">
        <v>58</v>
      </c>
      <c r="V20" s="22">
        <v>271</v>
      </c>
      <c r="W20" s="22">
        <v>55</v>
      </c>
      <c r="X20" s="22">
        <v>176</v>
      </c>
      <c r="Y20" s="22">
        <v>199</v>
      </c>
      <c r="Z20" s="22">
        <v>137</v>
      </c>
      <c r="AA20" s="22">
        <v>57</v>
      </c>
      <c r="AB20" s="22">
        <v>58</v>
      </c>
      <c r="AC20" s="22">
        <v>252</v>
      </c>
      <c r="AD20" s="22">
        <v>233</v>
      </c>
      <c r="AE20" s="22">
        <v>245</v>
      </c>
      <c r="AF20" s="22">
        <v>180</v>
      </c>
      <c r="AG20" s="23">
        <v>185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360</v>
      </c>
      <c r="D21" s="22">
        <v>315</v>
      </c>
      <c r="E21" s="22">
        <v>324</v>
      </c>
      <c r="F21" s="22">
        <v>67</v>
      </c>
      <c r="G21" s="22">
        <v>62</v>
      </c>
      <c r="H21" s="22">
        <v>350</v>
      </c>
      <c r="I21" s="22">
        <v>319</v>
      </c>
      <c r="J21" s="22">
        <v>295</v>
      </c>
      <c r="K21" s="22">
        <v>242</v>
      </c>
      <c r="L21" s="22">
        <v>245</v>
      </c>
      <c r="M21" s="22">
        <v>62</v>
      </c>
      <c r="N21" s="22">
        <v>55</v>
      </c>
      <c r="O21" s="22">
        <v>242</v>
      </c>
      <c r="P21" s="22">
        <v>295</v>
      </c>
      <c r="Q21" s="22">
        <v>248</v>
      </c>
      <c r="R21" s="22">
        <v>235</v>
      </c>
      <c r="S21" s="22">
        <v>238</v>
      </c>
      <c r="T21" s="22">
        <v>63</v>
      </c>
      <c r="U21" s="22">
        <v>57</v>
      </c>
      <c r="V21" s="22">
        <v>307</v>
      </c>
      <c r="W21" s="22">
        <v>55</v>
      </c>
      <c r="X21" s="22">
        <v>220</v>
      </c>
      <c r="Y21" s="22">
        <v>252</v>
      </c>
      <c r="Z21" s="22">
        <v>185</v>
      </c>
      <c r="AA21" s="22">
        <v>60</v>
      </c>
      <c r="AB21" s="22">
        <v>64</v>
      </c>
      <c r="AC21" s="22">
        <v>295</v>
      </c>
      <c r="AD21" s="22">
        <v>276</v>
      </c>
      <c r="AE21" s="22">
        <v>291</v>
      </c>
      <c r="AF21" s="22">
        <v>228</v>
      </c>
      <c r="AG21" s="23">
        <v>230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363</v>
      </c>
      <c r="D22" s="22">
        <v>314</v>
      </c>
      <c r="E22" s="22">
        <v>327</v>
      </c>
      <c r="F22" s="22">
        <v>70</v>
      </c>
      <c r="G22" s="22">
        <v>65</v>
      </c>
      <c r="H22" s="22">
        <v>353</v>
      </c>
      <c r="I22" s="22">
        <v>319</v>
      </c>
      <c r="J22" s="22">
        <v>281</v>
      </c>
      <c r="K22" s="22">
        <v>245</v>
      </c>
      <c r="L22" s="22">
        <v>243</v>
      </c>
      <c r="M22" s="22">
        <v>65</v>
      </c>
      <c r="N22" s="22">
        <v>55</v>
      </c>
      <c r="O22" s="22">
        <v>247</v>
      </c>
      <c r="P22" s="22">
        <v>293</v>
      </c>
      <c r="Q22" s="22">
        <v>249</v>
      </c>
      <c r="R22" s="22">
        <v>240</v>
      </c>
      <c r="S22" s="22">
        <v>245</v>
      </c>
      <c r="T22" s="22">
        <v>64</v>
      </c>
      <c r="U22" s="22">
        <v>58</v>
      </c>
      <c r="V22" s="22">
        <v>315</v>
      </c>
      <c r="W22" s="22">
        <v>56</v>
      </c>
      <c r="X22" s="22">
        <v>221</v>
      </c>
      <c r="Y22" s="22">
        <v>248</v>
      </c>
      <c r="Z22" s="22">
        <v>180</v>
      </c>
      <c r="AA22" s="22">
        <v>65</v>
      </c>
      <c r="AB22" s="22">
        <v>68</v>
      </c>
      <c r="AC22" s="22">
        <v>295</v>
      </c>
      <c r="AD22" s="22">
        <v>300</v>
      </c>
      <c r="AE22" s="22">
        <v>304</v>
      </c>
      <c r="AF22" s="22">
        <v>231</v>
      </c>
      <c r="AG22" s="23">
        <v>235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336</v>
      </c>
      <c r="D23" s="22">
        <v>319</v>
      </c>
      <c r="E23" s="22">
        <v>302</v>
      </c>
      <c r="F23" s="22">
        <v>72</v>
      </c>
      <c r="G23" s="22">
        <v>62</v>
      </c>
      <c r="H23" s="22">
        <v>351</v>
      </c>
      <c r="I23" s="22">
        <v>293</v>
      </c>
      <c r="J23" s="22">
        <v>280</v>
      </c>
      <c r="K23" s="22">
        <v>252</v>
      </c>
      <c r="L23" s="22">
        <v>216</v>
      </c>
      <c r="M23" s="22">
        <v>67</v>
      </c>
      <c r="N23" s="22">
        <v>60</v>
      </c>
      <c r="O23" s="22">
        <v>250</v>
      </c>
      <c r="P23" s="22">
        <v>286</v>
      </c>
      <c r="Q23" s="22">
        <v>255</v>
      </c>
      <c r="R23" s="22">
        <v>238</v>
      </c>
      <c r="S23" s="22">
        <v>254</v>
      </c>
      <c r="T23" s="22">
        <v>63</v>
      </c>
      <c r="U23" s="22">
        <v>57</v>
      </c>
      <c r="V23" s="22">
        <v>285</v>
      </c>
      <c r="W23" s="22">
        <v>55</v>
      </c>
      <c r="X23" s="22">
        <v>228</v>
      </c>
      <c r="Y23" s="22">
        <v>240</v>
      </c>
      <c r="Z23" s="22">
        <v>192</v>
      </c>
      <c r="AA23" s="22">
        <v>65</v>
      </c>
      <c r="AB23" s="22">
        <v>62</v>
      </c>
      <c r="AC23" s="22">
        <v>293</v>
      </c>
      <c r="AD23" s="22">
        <v>302</v>
      </c>
      <c r="AE23" s="22">
        <v>303</v>
      </c>
      <c r="AF23" s="22">
        <v>228</v>
      </c>
      <c r="AG23" s="23">
        <v>233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302</v>
      </c>
      <c r="D24" s="22">
        <v>310</v>
      </c>
      <c r="E24" s="22">
        <v>293</v>
      </c>
      <c r="F24" s="22">
        <v>69</v>
      </c>
      <c r="G24" s="22">
        <v>63</v>
      </c>
      <c r="H24" s="22">
        <v>348</v>
      </c>
      <c r="I24" s="22">
        <v>250</v>
      </c>
      <c r="J24" s="22">
        <v>276</v>
      </c>
      <c r="K24" s="22">
        <v>250</v>
      </c>
      <c r="L24" s="22">
        <v>208</v>
      </c>
      <c r="M24" s="22">
        <v>67</v>
      </c>
      <c r="N24" s="22">
        <v>55</v>
      </c>
      <c r="O24" s="22">
        <v>242</v>
      </c>
      <c r="P24" s="22">
        <v>271</v>
      </c>
      <c r="Q24" s="22">
        <v>249</v>
      </c>
      <c r="R24" s="22">
        <v>235</v>
      </c>
      <c r="S24" s="22">
        <v>254</v>
      </c>
      <c r="T24" s="22">
        <v>67</v>
      </c>
      <c r="U24" s="22">
        <v>60</v>
      </c>
      <c r="V24" s="22">
        <v>267</v>
      </c>
      <c r="W24" s="22">
        <v>55</v>
      </c>
      <c r="X24" s="22">
        <v>228</v>
      </c>
      <c r="Y24" s="22">
        <v>228</v>
      </c>
      <c r="Z24" s="22">
        <v>184</v>
      </c>
      <c r="AA24" s="22">
        <v>69</v>
      </c>
      <c r="AB24" s="22">
        <v>60</v>
      </c>
      <c r="AC24" s="22">
        <v>288</v>
      </c>
      <c r="AD24" s="22">
        <v>300</v>
      </c>
      <c r="AE24" s="22">
        <v>293</v>
      </c>
      <c r="AF24" s="22">
        <v>232</v>
      </c>
      <c r="AG24" s="23">
        <v>230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298</v>
      </c>
      <c r="D25" s="22">
        <v>281</v>
      </c>
      <c r="E25" s="22">
        <v>269</v>
      </c>
      <c r="F25" s="22">
        <v>70</v>
      </c>
      <c r="G25" s="22">
        <v>60</v>
      </c>
      <c r="H25" s="22">
        <v>343</v>
      </c>
      <c r="I25" s="22">
        <v>240</v>
      </c>
      <c r="J25" s="22">
        <v>267</v>
      </c>
      <c r="K25" s="22">
        <v>228</v>
      </c>
      <c r="L25" s="22">
        <v>209</v>
      </c>
      <c r="M25" s="22">
        <v>65</v>
      </c>
      <c r="N25" s="22">
        <v>60</v>
      </c>
      <c r="O25" s="22">
        <v>243</v>
      </c>
      <c r="P25" s="22">
        <v>269</v>
      </c>
      <c r="Q25" s="22">
        <v>250</v>
      </c>
      <c r="R25" s="22">
        <v>238</v>
      </c>
      <c r="S25" s="22">
        <v>250</v>
      </c>
      <c r="T25" s="22">
        <v>70</v>
      </c>
      <c r="U25" s="22">
        <v>63</v>
      </c>
      <c r="V25" s="22">
        <v>259</v>
      </c>
      <c r="W25" s="22">
        <v>55</v>
      </c>
      <c r="X25" s="22">
        <v>223</v>
      </c>
      <c r="Y25" s="22">
        <v>223</v>
      </c>
      <c r="Z25" s="22">
        <v>185</v>
      </c>
      <c r="AA25" s="22">
        <v>70</v>
      </c>
      <c r="AB25" s="22">
        <v>65</v>
      </c>
      <c r="AC25" s="22">
        <v>288</v>
      </c>
      <c r="AD25" s="22">
        <v>303</v>
      </c>
      <c r="AE25" s="22">
        <v>256</v>
      </c>
      <c r="AF25" s="22">
        <v>224</v>
      </c>
      <c r="AG25" s="23">
        <v>226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295</v>
      </c>
      <c r="D26" s="22">
        <v>281</v>
      </c>
      <c r="E26" s="22">
        <v>276</v>
      </c>
      <c r="F26" s="22">
        <v>62</v>
      </c>
      <c r="G26" s="22">
        <v>62</v>
      </c>
      <c r="H26" s="22">
        <v>326</v>
      </c>
      <c r="I26" s="22">
        <v>242</v>
      </c>
      <c r="J26" s="22">
        <v>261</v>
      </c>
      <c r="K26" s="22">
        <v>208</v>
      </c>
      <c r="L26" s="22">
        <v>211</v>
      </c>
      <c r="M26" s="22">
        <v>67</v>
      </c>
      <c r="N26" s="22">
        <v>58</v>
      </c>
      <c r="O26" s="22">
        <v>242</v>
      </c>
      <c r="P26" s="22">
        <v>261</v>
      </c>
      <c r="Q26" s="22">
        <v>242</v>
      </c>
      <c r="R26" s="22">
        <v>232</v>
      </c>
      <c r="S26" s="22">
        <v>250</v>
      </c>
      <c r="T26" s="22">
        <v>67</v>
      </c>
      <c r="U26" s="22">
        <v>57</v>
      </c>
      <c r="V26" s="22">
        <v>262</v>
      </c>
      <c r="W26" s="22">
        <v>55</v>
      </c>
      <c r="X26" s="22">
        <v>228</v>
      </c>
      <c r="Y26" s="22">
        <v>221</v>
      </c>
      <c r="Z26" s="22">
        <v>187</v>
      </c>
      <c r="AA26" s="22">
        <v>70</v>
      </c>
      <c r="AB26" s="22">
        <v>67</v>
      </c>
      <c r="AC26" s="22">
        <v>266</v>
      </c>
      <c r="AD26" s="22">
        <v>302</v>
      </c>
      <c r="AE26" s="22">
        <v>231</v>
      </c>
      <c r="AF26" s="22">
        <v>225</v>
      </c>
      <c r="AG26" s="23">
        <v>228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295</v>
      </c>
      <c r="D27" s="22">
        <v>276</v>
      </c>
      <c r="E27" s="22">
        <v>271</v>
      </c>
      <c r="F27" s="22">
        <v>67</v>
      </c>
      <c r="G27" s="22">
        <v>65</v>
      </c>
      <c r="H27" s="22">
        <v>322</v>
      </c>
      <c r="I27" s="22">
        <v>250</v>
      </c>
      <c r="J27" s="22">
        <v>255</v>
      </c>
      <c r="K27" s="22">
        <v>207</v>
      </c>
      <c r="L27" s="22">
        <v>202</v>
      </c>
      <c r="M27" s="22">
        <v>65</v>
      </c>
      <c r="N27" s="22">
        <v>57</v>
      </c>
      <c r="O27" s="22">
        <v>240</v>
      </c>
      <c r="P27" s="22">
        <v>255</v>
      </c>
      <c r="Q27" s="22">
        <v>245</v>
      </c>
      <c r="R27" s="22">
        <v>228</v>
      </c>
      <c r="S27" s="22">
        <v>242</v>
      </c>
      <c r="T27" s="22">
        <v>65</v>
      </c>
      <c r="U27" s="22">
        <v>58</v>
      </c>
      <c r="V27" s="22">
        <v>252</v>
      </c>
      <c r="W27" s="22">
        <v>56</v>
      </c>
      <c r="X27" s="22">
        <v>219</v>
      </c>
      <c r="Y27" s="22">
        <v>223</v>
      </c>
      <c r="Z27" s="22">
        <v>188</v>
      </c>
      <c r="AA27" s="22">
        <v>69</v>
      </c>
      <c r="AB27" s="22">
        <v>72</v>
      </c>
      <c r="AC27" s="22">
        <v>235</v>
      </c>
      <c r="AD27" s="22">
        <v>295</v>
      </c>
      <c r="AE27" s="22">
        <v>225</v>
      </c>
      <c r="AF27" s="22">
        <v>216</v>
      </c>
      <c r="AG27" s="23">
        <v>228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298</v>
      </c>
      <c r="D28" s="22">
        <v>280</v>
      </c>
      <c r="E28" s="22">
        <v>252</v>
      </c>
      <c r="F28" s="22">
        <v>60</v>
      </c>
      <c r="G28" s="22">
        <v>65</v>
      </c>
      <c r="H28" s="22">
        <v>319</v>
      </c>
      <c r="I28" s="22">
        <v>240</v>
      </c>
      <c r="J28" s="22">
        <v>247</v>
      </c>
      <c r="K28" s="22">
        <v>199</v>
      </c>
      <c r="L28" s="22">
        <v>199</v>
      </c>
      <c r="M28" s="22">
        <v>65</v>
      </c>
      <c r="N28" s="22">
        <v>58</v>
      </c>
      <c r="O28" s="22">
        <v>250</v>
      </c>
      <c r="P28" s="22">
        <v>245</v>
      </c>
      <c r="Q28" s="22">
        <v>242</v>
      </c>
      <c r="R28" s="22">
        <v>221</v>
      </c>
      <c r="S28" s="22">
        <v>238</v>
      </c>
      <c r="T28" s="22">
        <v>62</v>
      </c>
      <c r="U28" s="22">
        <v>55</v>
      </c>
      <c r="V28" s="22">
        <v>247</v>
      </c>
      <c r="W28" s="22">
        <v>55</v>
      </c>
      <c r="X28" s="22">
        <v>213</v>
      </c>
      <c r="Y28" s="22">
        <v>221</v>
      </c>
      <c r="Z28" s="22">
        <v>180</v>
      </c>
      <c r="AA28" s="22">
        <v>70</v>
      </c>
      <c r="AB28" s="22">
        <v>70</v>
      </c>
      <c r="AC28" s="22">
        <v>231</v>
      </c>
      <c r="AD28" s="22">
        <v>286</v>
      </c>
      <c r="AE28" s="22">
        <v>214</v>
      </c>
      <c r="AF28" s="22">
        <v>207</v>
      </c>
      <c r="AG28" s="23">
        <v>216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278</v>
      </c>
      <c r="D29" s="22">
        <v>269</v>
      </c>
      <c r="E29" s="22">
        <v>226</v>
      </c>
      <c r="F29" s="22">
        <v>60</v>
      </c>
      <c r="G29" s="22">
        <v>64</v>
      </c>
      <c r="H29" s="22">
        <v>254</v>
      </c>
      <c r="I29" s="22">
        <v>208</v>
      </c>
      <c r="J29" s="22">
        <v>235</v>
      </c>
      <c r="K29" s="22">
        <v>187</v>
      </c>
      <c r="L29" s="22">
        <v>190</v>
      </c>
      <c r="M29" s="22">
        <v>67</v>
      </c>
      <c r="N29" s="22">
        <v>60</v>
      </c>
      <c r="O29" s="22">
        <v>244</v>
      </c>
      <c r="P29" s="22">
        <v>218</v>
      </c>
      <c r="Q29" s="22">
        <v>226</v>
      </c>
      <c r="R29" s="22">
        <v>195</v>
      </c>
      <c r="S29" s="22">
        <v>213</v>
      </c>
      <c r="T29" s="22">
        <v>62</v>
      </c>
      <c r="U29" s="22">
        <v>60</v>
      </c>
      <c r="V29" s="22">
        <v>237</v>
      </c>
      <c r="W29" s="22">
        <v>55</v>
      </c>
      <c r="X29" s="22">
        <v>190</v>
      </c>
      <c r="Y29" s="22">
        <v>216</v>
      </c>
      <c r="Z29" s="22">
        <v>177</v>
      </c>
      <c r="AA29" s="22">
        <v>67</v>
      </c>
      <c r="AB29" s="22">
        <v>74</v>
      </c>
      <c r="AC29" s="22">
        <v>218</v>
      </c>
      <c r="AD29" s="22">
        <v>271</v>
      </c>
      <c r="AE29" s="22">
        <v>204</v>
      </c>
      <c r="AF29" s="22">
        <v>184</v>
      </c>
      <c r="AG29" s="23">
        <v>204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291</v>
      </c>
      <c r="D30" s="22">
        <v>279</v>
      </c>
      <c r="E30" s="22">
        <v>230</v>
      </c>
      <c r="F30" s="22">
        <v>60</v>
      </c>
      <c r="G30" s="22">
        <v>65</v>
      </c>
      <c r="H30" s="22">
        <v>257</v>
      </c>
      <c r="I30" s="22">
        <v>224</v>
      </c>
      <c r="J30" s="22">
        <v>228</v>
      </c>
      <c r="K30" s="22">
        <v>202</v>
      </c>
      <c r="L30" s="22">
        <v>204</v>
      </c>
      <c r="M30" s="22">
        <v>65</v>
      </c>
      <c r="N30" s="22">
        <v>60</v>
      </c>
      <c r="O30" s="22">
        <v>243</v>
      </c>
      <c r="P30" s="22">
        <v>230</v>
      </c>
      <c r="Q30" s="22">
        <v>230</v>
      </c>
      <c r="R30" s="22">
        <v>192</v>
      </c>
      <c r="S30" s="22">
        <v>231</v>
      </c>
      <c r="T30" s="22">
        <v>63</v>
      </c>
      <c r="U30" s="22">
        <v>53</v>
      </c>
      <c r="V30" s="22">
        <v>250</v>
      </c>
      <c r="W30" s="22">
        <v>55</v>
      </c>
      <c r="X30" s="22">
        <v>211</v>
      </c>
      <c r="Y30" s="22">
        <v>230</v>
      </c>
      <c r="Z30" s="22">
        <v>195</v>
      </c>
      <c r="AA30" s="22">
        <v>67</v>
      </c>
      <c r="AB30" s="22">
        <v>70</v>
      </c>
      <c r="AC30" s="22">
        <v>233</v>
      </c>
      <c r="AD30" s="22">
        <v>276</v>
      </c>
      <c r="AE30" s="22">
        <v>221</v>
      </c>
      <c r="AF30" s="22">
        <v>204</v>
      </c>
      <c r="AG30" s="23">
        <v>202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288</v>
      </c>
      <c r="D31" s="22">
        <v>276</v>
      </c>
      <c r="E31" s="22">
        <v>233</v>
      </c>
      <c r="F31" s="22">
        <v>65</v>
      </c>
      <c r="G31" s="22">
        <v>65</v>
      </c>
      <c r="H31" s="22">
        <v>247</v>
      </c>
      <c r="I31" s="22">
        <v>216</v>
      </c>
      <c r="J31" s="22">
        <v>221</v>
      </c>
      <c r="K31" s="22">
        <v>192</v>
      </c>
      <c r="L31" s="22">
        <v>201</v>
      </c>
      <c r="M31" s="22">
        <v>65</v>
      </c>
      <c r="N31" s="22">
        <v>58</v>
      </c>
      <c r="O31" s="22">
        <v>233</v>
      </c>
      <c r="P31" s="22">
        <v>221</v>
      </c>
      <c r="Q31" s="22">
        <v>226</v>
      </c>
      <c r="R31" s="22">
        <v>194</v>
      </c>
      <c r="S31" s="22">
        <v>225</v>
      </c>
      <c r="T31" s="22">
        <v>67</v>
      </c>
      <c r="U31" s="22">
        <v>55</v>
      </c>
      <c r="V31" s="22">
        <v>226</v>
      </c>
      <c r="W31" s="22">
        <v>58</v>
      </c>
      <c r="X31" s="22">
        <v>204</v>
      </c>
      <c r="Y31" s="22">
        <v>214</v>
      </c>
      <c r="Z31" s="22">
        <v>192</v>
      </c>
      <c r="AA31" s="22">
        <v>65</v>
      </c>
      <c r="AB31" s="22">
        <v>72</v>
      </c>
      <c r="AC31" s="22">
        <v>230</v>
      </c>
      <c r="AD31" s="22">
        <v>262</v>
      </c>
      <c r="AE31" s="22">
        <v>216</v>
      </c>
      <c r="AF31" s="22">
        <v>202</v>
      </c>
      <c r="AG31" s="23">
        <v>196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290</v>
      </c>
      <c r="D32" s="22">
        <v>271</v>
      </c>
      <c r="E32" s="22">
        <v>233</v>
      </c>
      <c r="F32" s="22">
        <v>63</v>
      </c>
      <c r="G32" s="22">
        <v>65</v>
      </c>
      <c r="H32" s="22">
        <v>240</v>
      </c>
      <c r="I32" s="22">
        <v>216</v>
      </c>
      <c r="J32" s="22">
        <v>218</v>
      </c>
      <c r="K32" s="22">
        <v>199</v>
      </c>
      <c r="L32" s="22">
        <v>202</v>
      </c>
      <c r="M32" s="22">
        <v>62</v>
      </c>
      <c r="N32" s="22">
        <v>57</v>
      </c>
      <c r="O32" s="22">
        <v>230</v>
      </c>
      <c r="P32" s="22">
        <v>219</v>
      </c>
      <c r="Q32" s="22">
        <v>216</v>
      </c>
      <c r="R32" s="22">
        <v>199</v>
      </c>
      <c r="S32" s="22">
        <v>233</v>
      </c>
      <c r="T32" s="22">
        <v>67</v>
      </c>
      <c r="U32" s="22">
        <v>55</v>
      </c>
      <c r="V32" s="22">
        <v>223</v>
      </c>
      <c r="W32" s="22">
        <v>57</v>
      </c>
      <c r="X32" s="22">
        <v>204</v>
      </c>
      <c r="Y32" s="22">
        <v>213</v>
      </c>
      <c r="Z32" s="22">
        <v>192</v>
      </c>
      <c r="AA32" s="22">
        <v>65</v>
      </c>
      <c r="AB32" s="22">
        <v>76</v>
      </c>
      <c r="AC32" s="22">
        <v>236</v>
      </c>
      <c r="AD32" s="22">
        <v>261</v>
      </c>
      <c r="AE32" s="22">
        <v>197</v>
      </c>
      <c r="AF32" s="22">
        <v>204</v>
      </c>
      <c r="AG32" s="23">
        <v>200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288</v>
      </c>
      <c r="D33" s="22">
        <v>283</v>
      </c>
      <c r="E33" s="22">
        <v>228</v>
      </c>
      <c r="F33" s="22">
        <v>60</v>
      </c>
      <c r="G33" s="22">
        <v>62</v>
      </c>
      <c r="H33" s="22">
        <v>240</v>
      </c>
      <c r="I33" s="22">
        <v>218</v>
      </c>
      <c r="J33" s="22">
        <v>209</v>
      </c>
      <c r="K33" s="22">
        <v>199</v>
      </c>
      <c r="L33" s="22">
        <v>211</v>
      </c>
      <c r="M33" s="22">
        <v>65</v>
      </c>
      <c r="N33" s="22">
        <v>60</v>
      </c>
      <c r="O33" s="22">
        <v>230</v>
      </c>
      <c r="P33" s="22">
        <v>220</v>
      </c>
      <c r="Q33" s="22">
        <v>218</v>
      </c>
      <c r="R33" s="22">
        <v>199</v>
      </c>
      <c r="S33" s="22">
        <v>228</v>
      </c>
      <c r="T33" s="22">
        <v>67</v>
      </c>
      <c r="U33" s="22">
        <v>58</v>
      </c>
      <c r="V33" s="22">
        <v>221</v>
      </c>
      <c r="W33" s="22">
        <v>58</v>
      </c>
      <c r="X33" s="22">
        <v>207</v>
      </c>
      <c r="Y33" s="22">
        <v>209</v>
      </c>
      <c r="Z33" s="22">
        <v>189</v>
      </c>
      <c r="AA33" s="22">
        <v>65</v>
      </c>
      <c r="AB33" s="22">
        <v>70</v>
      </c>
      <c r="AC33" s="22">
        <v>211</v>
      </c>
      <c r="AD33" s="22">
        <v>260</v>
      </c>
      <c r="AE33" s="22">
        <v>194</v>
      </c>
      <c r="AF33" s="22">
        <v>204</v>
      </c>
      <c r="AG33" s="23">
        <v>189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278</v>
      </c>
      <c r="D34" s="22">
        <v>247</v>
      </c>
      <c r="E34" s="22">
        <v>223</v>
      </c>
      <c r="F34" s="22">
        <v>62</v>
      </c>
      <c r="G34" s="22">
        <v>65</v>
      </c>
      <c r="H34" s="22">
        <v>240</v>
      </c>
      <c r="I34" s="22">
        <v>206</v>
      </c>
      <c r="J34" s="22">
        <v>204</v>
      </c>
      <c r="K34" s="22">
        <v>197</v>
      </c>
      <c r="L34" s="22">
        <v>209</v>
      </c>
      <c r="M34" s="22">
        <v>62</v>
      </c>
      <c r="N34" s="22">
        <v>55</v>
      </c>
      <c r="O34" s="22">
        <v>226</v>
      </c>
      <c r="P34" s="22">
        <v>216</v>
      </c>
      <c r="Q34" s="22">
        <v>212</v>
      </c>
      <c r="R34" s="22">
        <v>195</v>
      </c>
      <c r="S34" s="22">
        <v>223</v>
      </c>
      <c r="T34" s="22">
        <v>68</v>
      </c>
      <c r="U34" s="22">
        <v>53</v>
      </c>
      <c r="V34" s="22">
        <v>213</v>
      </c>
      <c r="W34" s="22">
        <v>55</v>
      </c>
      <c r="X34" s="22">
        <v>206</v>
      </c>
      <c r="Y34" s="22">
        <v>211</v>
      </c>
      <c r="Z34" s="22">
        <v>187</v>
      </c>
      <c r="AA34" s="22">
        <v>60</v>
      </c>
      <c r="AB34" s="22">
        <v>74</v>
      </c>
      <c r="AC34" s="22">
        <v>194</v>
      </c>
      <c r="AD34" s="22">
        <v>218</v>
      </c>
      <c r="AE34" s="22">
        <v>199</v>
      </c>
      <c r="AF34" s="22">
        <v>199</v>
      </c>
      <c r="AG34" s="23">
        <v>185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267</v>
      </c>
      <c r="D35" s="22">
        <v>223</v>
      </c>
      <c r="E35" s="22">
        <v>228</v>
      </c>
      <c r="F35" s="22">
        <v>60</v>
      </c>
      <c r="G35" s="22">
        <v>65</v>
      </c>
      <c r="H35" s="22">
        <v>228</v>
      </c>
      <c r="I35" s="22">
        <v>204</v>
      </c>
      <c r="J35" s="22">
        <v>199</v>
      </c>
      <c r="K35" s="22">
        <v>197</v>
      </c>
      <c r="L35" s="22">
        <v>206</v>
      </c>
      <c r="M35" s="22">
        <v>63</v>
      </c>
      <c r="N35" s="22">
        <v>56</v>
      </c>
      <c r="O35" s="22">
        <v>216</v>
      </c>
      <c r="P35" s="22">
        <v>219</v>
      </c>
      <c r="Q35" s="22">
        <v>201</v>
      </c>
      <c r="R35" s="22">
        <v>189</v>
      </c>
      <c r="S35" s="22">
        <v>207</v>
      </c>
      <c r="T35" s="22">
        <v>69</v>
      </c>
      <c r="U35" s="22">
        <v>57</v>
      </c>
      <c r="V35" s="22">
        <v>202</v>
      </c>
      <c r="W35" s="22">
        <v>58</v>
      </c>
      <c r="X35" s="22">
        <v>194</v>
      </c>
      <c r="Y35" s="22">
        <v>207</v>
      </c>
      <c r="Z35" s="22">
        <v>185</v>
      </c>
      <c r="AA35" s="22">
        <v>60</v>
      </c>
      <c r="AB35" s="22">
        <v>72</v>
      </c>
      <c r="AC35" s="22">
        <v>195</v>
      </c>
      <c r="AD35" s="22">
        <v>204</v>
      </c>
      <c r="AE35" s="22">
        <v>199</v>
      </c>
      <c r="AF35" s="22">
        <v>202</v>
      </c>
      <c r="AG35" s="23">
        <v>187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230</v>
      </c>
      <c r="D36" s="22">
        <v>224</v>
      </c>
      <c r="E36" s="22">
        <v>211</v>
      </c>
      <c r="F36" s="22">
        <v>60</v>
      </c>
      <c r="G36" s="22">
        <v>60</v>
      </c>
      <c r="H36" s="22">
        <v>228</v>
      </c>
      <c r="I36" s="22">
        <v>202</v>
      </c>
      <c r="J36" s="22">
        <v>200</v>
      </c>
      <c r="K36" s="22">
        <v>199</v>
      </c>
      <c r="L36" s="22">
        <v>195</v>
      </c>
      <c r="M36" s="22">
        <v>62</v>
      </c>
      <c r="N36" s="22">
        <v>57</v>
      </c>
      <c r="O36" s="22">
        <v>204</v>
      </c>
      <c r="P36" s="22">
        <v>209</v>
      </c>
      <c r="Q36" s="22">
        <v>199</v>
      </c>
      <c r="R36" s="22">
        <v>190</v>
      </c>
      <c r="S36" s="22">
        <v>201</v>
      </c>
      <c r="T36" s="22">
        <v>67</v>
      </c>
      <c r="U36" s="22">
        <v>58</v>
      </c>
      <c r="V36" s="22">
        <v>199</v>
      </c>
      <c r="W36" s="22">
        <v>55</v>
      </c>
      <c r="X36" s="22">
        <v>188</v>
      </c>
      <c r="Y36" s="22">
        <v>206</v>
      </c>
      <c r="Z36" s="22">
        <v>185</v>
      </c>
      <c r="AA36" s="22">
        <v>60</v>
      </c>
      <c r="AB36" s="22">
        <v>72</v>
      </c>
      <c r="AC36" s="22">
        <v>194</v>
      </c>
      <c r="AD36" s="22">
        <v>199</v>
      </c>
      <c r="AE36" s="22">
        <v>200</v>
      </c>
      <c r="AF36" s="22">
        <v>189</v>
      </c>
      <c r="AG36" s="23">
        <v>190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211</v>
      </c>
      <c r="D37" s="22">
        <v>206</v>
      </c>
      <c r="E37" s="22">
        <v>197</v>
      </c>
      <c r="F37" s="22">
        <v>60</v>
      </c>
      <c r="G37" s="22">
        <v>62</v>
      </c>
      <c r="H37" s="22">
        <v>214</v>
      </c>
      <c r="I37" s="22">
        <v>182</v>
      </c>
      <c r="J37" s="22">
        <v>180</v>
      </c>
      <c r="K37" s="22">
        <v>178</v>
      </c>
      <c r="L37" s="22">
        <v>182</v>
      </c>
      <c r="M37" s="22">
        <v>63</v>
      </c>
      <c r="N37" s="22">
        <v>55</v>
      </c>
      <c r="O37" s="22">
        <v>185</v>
      </c>
      <c r="P37" s="22">
        <v>192</v>
      </c>
      <c r="Q37" s="22">
        <v>188</v>
      </c>
      <c r="R37" s="22">
        <v>175</v>
      </c>
      <c r="S37" s="22">
        <v>190</v>
      </c>
      <c r="T37" s="22">
        <v>65</v>
      </c>
      <c r="U37" s="22">
        <v>55</v>
      </c>
      <c r="V37" s="22">
        <v>187</v>
      </c>
      <c r="W37" s="22">
        <v>58</v>
      </c>
      <c r="X37" s="22">
        <v>177</v>
      </c>
      <c r="Y37" s="22">
        <v>202</v>
      </c>
      <c r="Z37" s="22">
        <v>173</v>
      </c>
      <c r="AA37" s="22">
        <v>62</v>
      </c>
      <c r="AB37" s="22">
        <v>70</v>
      </c>
      <c r="AC37" s="22">
        <v>178</v>
      </c>
      <c r="AD37" s="22">
        <v>183</v>
      </c>
      <c r="AE37" s="22">
        <v>177</v>
      </c>
      <c r="AF37" s="22">
        <v>183</v>
      </c>
      <c r="AG37" s="23">
        <v>170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171</v>
      </c>
      <c r="D38" s="22">
        <v>173</v>
      </c>
      <c r="E38" s="22">
        <v>177</v>
      </c>
      <c r="F38" s="22">
        <v>60</v>
      </c>
      <c r="G38" s="22">
        <v>60</v>
      </c>
      <c r="H38" s="22">
        <v>175</v>
      </c>
      <c r="I38" s="22">
        <v>164</v>
      </c>
      <c r="J38" s="22">
        <v>160</v>
      </c>
      <c r="K38" s="22">
        <v>156</v>
      </c>
      <c r="L38" s="22">
        <v>151</v>
      </c>
      <c r="M38" s="22">
        <v>60</v>
      </c>
      <c r="N38" s="22">
        <v>60</v>
      </c>
      <c r="O38" s="22">
        <v>168</v>
      </c>
      <c r="P38" s="22">
        <v>163</v>
      </c>
      <c r="Q38" s="22">
        <v>153</v>
      </c>
      <c r="R38" s="22">
        <v>154</v>
      </c>
      <c r="S38" s="22">
        <v>170</v>
      </c>
      <c r="T38" s="22">
        <v>70</v>
      </c>
      <c r="U38" s="22">
        <v>53</v>
      </c>
      <c r="V38" s="22">
        <v>161</v>
      </c>
      <c r="W38" s="22">
        <v>60</v>
      </c>
      <c r="X38" s="22">
        <v>161</v>
      </c>
      <c r="Y38" s="22">
        <v>175</v>
      </c>
      <c r="Z38" s="22">
        <v>149</v>
      </c>
      <c r="AA38" s="22">
        <v>60</v>
      </c>
      <c r="AB38" s="22">
        <v>72</v>
      </c>
      <c r="AC38" s="22">
        <v>153</v>
      </c>
      <c r="AD38" s="22">
        <v>163</v>
      </c>
      <c r="AE38" s="22">
        <v>163</v>
      </c>
      <c r="AF38" s="22">
        <v>161</v>
      </c>
      <c r="AG38" s="23">
        <v>149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156</v>
      </c>
      <c r="D39" s="22">
        <v>153</v>
      </c>
      <c r="E39" s="22">
        <v>159</v>
      </c>
      <c r="F39" s="22">
        <v>62</v>
      </c>
      <c r="G39" s="22">
        <v>65</v>
      </c>
      <c r="H39" s="22">
        <v>161</v>
      </c>
      <c r="I39" s="22">
        <v>151</v>
      </c>
      <c r="J39" s="22">
        <v>144</v>
      </c>
      <c r="K39" s="22">
        <v>141</v>
      </c>
      <c r="L39" s="22">
        <v>137</v>
      </c>
      <c r="M39" s="22">
        <v>62</v>
      </c>
      <c r="N39" s="22">
        <v>60</v>
      </c>
      <c r="O39" s="22">
        <v>151</v>
      </c>
      <c r="P39" s="22">
        <v>149</v>
      </c>
      <c r="Q39" s="22">
        <v>144</v>
      </c>
      <c r="R39" s="22">
        <v>137</v>
      </c>
      <c r="S39" s="22">
        <v>151</v>
      </c>
      <c r="T39" s="22">
        <v>67</v>
      </c>
      <c r="U39" s="22">
        <v>58</v>
      </c>
      <c r="V39" s="22">
        <v>144</v>
      </c>
      <c r="W39" s="22">
        <v>60</v>
      </c>
      <c r="X39" s="22">
        <v>144</v>
      </c>
      <c r="Y39" s="22">
        <v>161</v>
      </c>
      <c r="Z39" s="22">
        <v>132</v>
      </c>
      <c r="AA39" s="22">
        <v>62</v>
      </c>
      <c r="AB39" s="22">
        <v>62</v>
      </c>
      <c r="AC39" s="22">
        <v>149</v>
      </c>
      <c r="AD39" s="22">
        <v>156</v>
      </c>
      <c r="AE39" s="22">
        <v>147</v>
      </c>
      <c r="AF39" s="22">
        <v>146</v>
      </c>
      <c r="AG39" s="23">
        <v>137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149</v>
      </c>
      <c r="D40" s="22">
        <v>140</v>
      </c>
      <c r="E40" s="22">
        <v>153</v>
      </c>
      <c r="F40" s="22">
        <v>60</v>
      </c>
      <c r="G40" s="22">
        <v>60</v>
      </c>
      <c r="H40" s="22">
        <v>149</v>
      </c>
      <c r="I40" s="22">
        <v>139</v>
      </c>
      <c r="J40" s="22">
        <v>132</v>
      </c>
      <c r="K40" s="22">
        <v>132</v>
      </c>
      <c r="L40" s="22">
        <v>123</v>
      </c>
      <c r="M40" s="22">
        <v>60</v>
      </c>
      <c r="N40" s="22">
        <v>60</v>
      </c>
      <c r="O40" s="22">
        <v>149</v>
      </c>
      <c r="P40" s="22">
        <v>139</v>
      </c>
      <c r="Q40" s="22">
        <v>137</v>
      </c>
      <c r="R40" s="22">
        <v>134</v>
      </c>
      <c r="S40" s="22">
        <v>147</v>
      </c>
      <c r="T40" s="22">
        <v>70</v>
      </c>
      <c r="U40" s="22">
        <v>57</v>
      </c>
      <c r="V40" s="22">
        <v>134</v>
      </c>
      <c r="W40" s="22">
        <v>60</v>
      </c>
      <c r="X40" s="22">
        <v>137</v>
      </c>
      <c r="Y40" s="22">
        <v>146</v>
      </c>
      <c r="Z40" s="22">
        <v>124</v>
      </c>
      <c r="AA40" s="22">
        <v>65</v>
      </c>
      <c r="AB40" s="22">
        <v>60</v>
      </c>
      <c r="AC40" s="22">
        <v>134</v>
      </c>
      <c r="AD40" s="22">
        <v>149</v>
      </c>
      <c r="AE40" s="22">
        <v>141</v>
      </c>
      <c r="AF40" s="22">
        <v>134</v>
      </c>
      <c r="AG40" s="23">
        <v>141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139</v>
      </c>
      <c r="D41" s="22">
        <v>127</v>
      </c>
      <c r="E41" s="22">
        <v>144</v>
      </c>
      <c r="F41" s="22">
        <v>60</v>
      </c>
      <c r="G41" s="22">
        <v>60</v>
      </c>
      <c r="H41" s="22">
        <v>141</v>
      </c>
      <c r="I41" s="22">
        <v>130</v>
      </c>
      <c r="J41" s="22">
        <v>128</v>
      </c>
      <c r="K41" s="22">
        <v>125</v>
      </c>
      <c r="L41" s="22">
        <v>117</v>
      </c>
      <c r="M41" s="22">
        <v>60</v>
      </c>
      <c r="N41" s="22">
        <v>60</v>
      </c>
      <c r="O41" s="22">
        <v>141</v>
      </c>
      <c r="P41" s="22">
        <v>134</v>
      </c>
      <c r="Q41" s="22">
        <v>127</v>
      </c>
      <c r="R41" s="22">
        <v>127</v>
      </c>
      <c r="S41" s="22">
        <v>134</v>
      </c>
      <c r="T41" s="22">
        <v>64</v>
      </c>
      <c r="U41" s="22">
        <v>58</v>
      </c>
      <c r="V41" s="22">
        <v>135</v>
      </c>
      <c r="W41" s="22">
        <v>60</v>
      </c>
      <c r="X41" s="22">
        <v>129</v>
      </c>
      <c r="Y41" s="22">
        <v>127</v>
      </c>
      <c r="Z41" s="22">
        <v>118</v>
      </c>
      <c r="AA41" s="22">
        <v>65</v>
      </c>
      <c r="AB41" s="22">
        <v>60</v>
      </c>
      <c r="AC41" s="22">
        <v>137</v>
      </c>
      <c r="AD41" s="22">
        <v>139</v>
      </c>
      <c r="AE41" s="22">
        <v>130</v>
      </c>
      <c r="AF41" s="22">
        <v>128</v>
      </c>
      <c r="AG41" s="23">
        <v>137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129</v>
      </c>
      <c r="D42" s="22">
        <v>125</v>
      </c>
      <c r="E42" s="22">
        <v>137</v>
      </c>
      <c r="F42" s="22">
        <v>60</v>
      </c>
      <c r="G42" s="22">
        <v>60</v>
      </c>
      <c r="H42" s="22">
        <v>135</v>
      </c>
      <c r="I42" s="22">
        <v>124</v>
      </c>
      <c r="J42" s="22">
        <v>124</v>
      </c>
      <c r="K42" s="22">
        <v>115</v>
      </c>
      <c r="L42" s="22">
        <v>111</v>
      </c>
      <c r="M42" s="22">
        <v>58</v>
      </c>
      <c r="N42" s="22">
        <v>56</v>
      </c>
      <c r="O42" s="22">
        <v>140</v>
      </c>
      <c r="P42" s="22">
        <v>127</v>
      </c>
      <c r="Q42" s="22">
        <v>120</v>
      </c>
      <c r="R42" s="22">
        <v>123</v>
      </c>
      <c r="S42" s="22">
        <v>120</v>
      </c>
      <c r="T42" s="22">
        <v>68</v>
      </c>
      <c r="U42" s="22">
        <v>57</v>
      </c>
      <c r="V42" s="22">
        <v>122</v>
      </c>
      <c r="W42" s="22">
        <v>55</v>
      </c>
      <c r="X42" s="22">
        <v>118</v>
      </c>
      <c r="Y42" s="22">
        <v>123</v>
      </c>
      <c r="Z42" s="22">
        <v>110</v>
      </c>
      <c r="AA42" s="22">
        <v>60</v>
      </c>
      <c r="AB42" s="22">
        <v>60</v>
      </c>
      <c r="AC42" s="22">
        <v>130</v>
      </c>
      <c r="AD42" s="22">
        <v>137</v>
      </c>
      <c r="AE42" s="22">
        <v>122</v>
      </c>
      <c r="AF42" s="22">
        <v>127</v>
      </c>
      <c r="AG42" s="23">
        <v>135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120</v>
      </c>
      <c r="D43" s="22">
        <v>117</v>
      </c>
      <c r="E43" s="22">
        <v>127</v>
      </c>
      <c r="F43" s="22">
        <v>60</v>
      </c>
      <c r="G43" s="22">
        <v>62</v>
      </c>
      <c r="H43" s="22">
        <v>120</v>
      </c>
      <c r="I43" s="22">
        <v>111</v>
      </c>
      <c r="J43" s="22">
        <v>113</v>
      </c>
      <c r="K43" s="22">
        <v>111</v>
      </c>
      <c r="L43" s="22">
        <v>105</v>
      </c>
      <c r="M43" s="22">
        <v>57</v>
      </c>
      <c r="N43" s="22">
        <v>60</v>
      </c>
      <c r="O43" s="22">
        <v>122</v>
      </c>
      <c r="P43" s="22">
        <v>120</v>
      </c>
      <c r="Q43" s="22">
        <v>120</v>
      </c>
      <c r="R43" s="22">
        <v>110</v>
      </c>
      <c r="S43" s="22">
        <v>113</v>
      </c>
      <c r="T43" s="22">
        <v>64</v>
      </c>
      <c r="U43" s="22">
        <v>58</v>
      </c>
      <c r="V43" s="22">
        <v>118</v>
      </c>
      <c r="W43" s="22">
        <v>57</v>
      </c>
      <c r="X43" s="22">
        <v>101</v>
      </c>
      <c r="Y43" s="22">
        <v>112</v>
      </c>
      <c r="Z43" s="22">
        <v>108</v>
      </c>
      <c r="AA43" s="22">
        <v>58</v>
      </c>
      <c r="AB43" s="22">
        <v>60</v>
      </c>
      <c r="AC43" s="22">
        <v>120</v>
      </c>
      <c r="AD43" s="22">
        <v>127</v>
      </c>
      <c r="AE43" s="22">
        <v>123</v>
      </c>
      <c r="AF43" s="22">
        <v>117</v>
      </c>
      <c r="AG43" s="23">
        <v>122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106</v>
      </c>
      <c r="D44" s="22">
        <v>111</v>
      </c>
      <c r="E44" s="22">
        <v>108</v>
      </c>
      <c r="F44" s="22">
        <v>58</v>
      </c>
      <c r="G44" s="22">
        <v>60</v>
      </c>
      <c r="H44" s="22">
        <v>113</v>
      </c>
      <c r="I44" s="22">
        <v>98</v>
      </c>
      <c r="J44" s="22">
        <v>108</v>
      </c>
      <c r="K44" s="22">
        <v>105</v>
      </c>
      <c r="L44" s="22">
        <v>99</v>
      </c>
      <c r="M44" s="22">
        <v>58</v>
      </c>
      <c r="N44" s="22">
        <v>55</v>
      </c>
      <c r="O44" s="22">
        <v>106</v>
      </c>
      <c r="P44" s="22">
        <v>108</v>
      </c>
      <c r="Q44" s="22">
        <v>106</v>
      </c>
      <c r="R44" s="22">
        <v>98</v>
      </c>
      <c r="S44" s="22">
        <v>96</v>
      </c>
      <c r="T44" s="22">
        <v>60</v>
      </c>
      <c r="U44" s="22">
        <v>55</v>
      </c>
      <c r="V44" s="22">
        <v>98</v>
      </c>
      <c r="W44" s="22">
        <v>56</v>
      </c>
      <c r="X44" s="22">
        <v>98</v>
      </c>
      <c r="Y44" s="22">
        <v>99</v>
      </c>
      <c r="Z44" s="22">
        <v>99</v>
      </c>
      <c r="AA44" s="22">
        <v>60</v>
      </c>
      <c r="AB44" s="22">
        <v>60</v>
      </c>
      <c r="AC44" s="22">
        <v>110</v>
      </c>
      <c r="AD44" s="22">
        <v>115</v>
      </c>
      <c r="AE44" s="22">
        <v>108</v>
      </c>
      <c r="AF44" s="22">
        <v>113</v>
      </c>
      <c r="AG44" s="23">
        <v>120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94</v>
      </c>
      <c r="D45" s="22">
        <v>103</v>
      </c>
      <c r="E45" s="22">
        <v>101</v>
      </c>
      <c r="F45" s="22">
        <v>58</v>
      </c>
      <c r="G45" s="22">
        <v>63</v>
      </c>
      <c r="H45" s="22">
        <v>98</v>
      </c>
      <c r="I45" s="22">
        <v>91</v>
      </c>
      <c r="J45" s="22">
        <v>91</v>
      </c>
      <c r="K45" s="22">
        <v>89</v>
      </c>
      <c r="L45" s="22">
        <v>88</v>
      </c>
      <c r="M45" s="22">
        <v>60</v>
      </c>
      <c r="N45" s="22">
        <v>57</v>
      </c>
      <c r="O45" s="22">
        <v>88</v>
      </c>
      <c r="P45" s="22">
        <v>99</v>
      </c>
      <c r="Q45" s="22">
        <v>98</v>
      </c>
      <c r="R45" s="22">
        <v>87</v>
      </c>
      <c r="S45" s="22">
        <v>86</v>
      </c>
      <c r="T45" s="22">
        <v>63</v>
      </c>
      <c r="U45" s="22">
        <v>55</v>
      </c>
      <c r="V45" s="22">
        <v>84</v>
      </c>
      <c r="W45" s="22">
        <v>57</v>
      </c>
      <c r="X45" s="22">
        <v>89</v>
      </c>
      <c r="Y45" s="22">
        <v>89</v>
      </c>
      <c r="Z45" s="22">
        <v>89</v>
      </c>
      <c r="AA45" s="22">
        <v>55</v>
      </c>
      <c r="AB45" s="22">
        <v>58</v>
      </c>
      <c r="AC45" s="22">
        <v>96</v>
      </c>
      <c r="AD45" s="22">
        <v>103</v>
      </c>
      <c r="AE45" s="22">
        <v>103</v>
      </c>
      <c r="AF45" s="22">
        <v>103</v>
      </c>
      <c r="AG45" s="23">
        <v>106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84</v>
      </c>
      <c r="D46" s="26">
        <v>91</v>
      </c>
      <c r="E46" s="22">
        <v>87</v>
      </c>
      <c r="F46" s="22">
        <v>57</v>
      </c>
      <c r="G46" s="22">
        <v>60</v>
      </c>
      <c r="H46" s="22">
        <v>91</v>
      </c>
      <c r="I46" s="22">
        <v>84</v>
      </c>
      <c r="J46" s="22">
        <v>87</v>
      </c>
      <c r="K46" s="22">
        <v>82</v>
      </c>
      <c r="L46" s="22">
        <v>82</v>
      </c>
      <c r="M46" s="22">
        <v>55</v>
      </c>
      <c r="N46" s="22">
        <v>56</v>
      </c>
      <c r="O46" s="22">
        <v>77</v>
      </c>
      <c r="P46" s="22">
        <v>86</v>
      </c>
      <c r="Q46" s="22">
        <v>84</v>
      </c>
      <c r="R46" s="22">
        <v>81</v>
      </c>
      <c r="S46" s="22">
        <v>84</v>
      </c>
      <c r="T46" s="22">
        <v>57</v>
      </c>
      <c r="U46" s="22">
        <v>58</v>
      </c>
      <c r="V46" s="22">
        <v>75</v>
      </c>
      <c r="W46" s="22">
        <v>55</v>
      </c>
      <c r="X46" s="22">
        <v>79</v>
      </c>
      <c r="Y46" s="22">
        <v>79</v>
      </c>
      <c r="Z46" s="22">
        <v>81</v>
      </c>
      <c r="AA46" s="22">
        <v>57</v>
      </c>
      <c r="AB46" s="22">
        <v>58</v>
      </c>
      <c r="AC46" s="22">
        <v>82</v>
      </c>
      <c r="AD46" s="22">
        <v>96</v>
      </c>
      <c r="AE46" s="22">
        <v>94</v>
      </c>
      <c r="AF46" s="22">
        <v>99</v>
      </c>
      <c r="AG46" s="23">
        <v>96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76</v>
      </c>
      <c r="D47" s="22">
        <v>77</v>
      </c>
      <c r="E47" s="22">
        <v>81</v>
      </c>
      <c r="F47" s="22">
        <v>58</v>
      </c>
      <c r="G47" s="22">
        <v>62</v>
      </c>
      <c r="H47" s="22">
        <v>79</v>
      </c>
      <c r="I47" s="22">
        <v>77</v>
      </c>
      <c r="J47" s="22">
        <v>77</v>
      </c>
      <c r="K47" s="22">
        <v>74</v>
      </c>
      <c r="L47" s="22">
        <v>79</v>
      </c>
      <c r="M47" s="22">
        <v>58</v>
      </c>
      <c r="N47" s="22">
        <v>57</v>
      </c>
      <c r="O47" s="22">
        <v>67</v>
      </c>
      <c r="P47" s="22">
        <v>79</v>
      </c>
      <c r="Q47" s="22">
        <v>75</v>
      </c>
      <c r="R47" s="22">
        <v>75</v>
      </c>
      <c r="S47" s="22">
        <v>80</v>
      </c>
      <c r="T47" s="22">
        <v>60</v>
      </c>
      <c r="U47" s="22">
        <v>58</v>
      </c>
      <c r="V47" s="22">
        <v>72</v>
      </c>
      <c r="W47" s="22">
        <v>58</v>
      </c>
      <c r="X47" s="22">
        <v>70</v>
      </c>
      <c r="Y47" s="22">
        <v>72</v>
      </c>
      <c r="Z47" s="22">
        <v>75</v>
      </c>
      <c r="AA47" s="22">
        <v>58</v>
      </c>
      <c r="AB47" s="22">
        <v>57</v>
      </c>
      <c r="AC47" s="22">
        <v>79</v>
      </c>
      <c r="AD47" s="22">
        <v>82</v>
      </c>
      <c r="AE47" s="22">
        <v>91</v>
      </c>
      <c r="AF47" s="22">
        <v>93</v>
      </c>
      <c r="AG47" s="23">
        <v>86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72</v>
      </c>
      <c r="D48" s="22">
        <v>72</v>
      </c>
      <c r="E48" s="22">
        <v>75</v>
      </c>
      <c r="F48" s="22">
        <v>57</v>
      </c>
      <c r="G48" s="22">
        <v>60</v>
      </c>
      <c r="H48" s="22">
        <v>77</v>
      </c>
      <c r="I48" s="22">
        <v>65</v>
      </c>
      <c r="J48" s="22">
        <v>69</v>
      </c>
      <c r="K48" s="22">
        <v>72</v>
      </c>
      <c r="L48" s="22">
        <v>72</v>
      </c>
      <c r="M48" s="22">
        <v>57</v>
      </c>
      <c r="N48" s="22">
        <v>55</v>
      </c>
      <c r="O48" s="22">
        <v>63</v>
      </c>
      <c r="P48" s="22">
        <v>77</v>
      </c>
      <c r="Q48" s="22">
        <v>72</v>
      </c>
      <c r="R48" s="22">
        <v>67</v>
      </c>
      <c r="S48" s="22">
        <v>69</v>
      </c>
      <c r="T48" s="22">
        <v>60</v>
      </c>
      <c r="U48" s="22">
        <v>57</v>
      </c>
      <c r="V48" s="22">
        <v>64</v>
      </c>
      <c r="W48" s="22">
        <v>58</v>
      </c>
      <c r="X48" s="22">
        <v>65</v>
      </c>
      <c r="Y48" s="22">
        <v>69</v>
      </c>
      <c r="Z48" s="22">
        <v>67</v>
      </c>
      <c r="AA48" s="22">
        <v>55</v>
      </c>
      <c r="AB48" s="22">
        <v>55</v>
      </c>
      <c r="AC48" s="22">
        <v>74</v>
      </c>
      <c r="AD48" s="22">
        <v>77</v>
      </c>
      <c r="AE48" s="22">
        <v>86</v>
      </c>
      <c r="AF48" s="22">
        <v>84</v>
      </c>
      <c r="AG48" s="23">
        <v>84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65</v>
      </c>
      <c r="D49" s="22">
        <v>67</v>
      </c>
      <c r="E49" s="22">
        <v>69</v>
      </c>
      <c r="F49" s="22">
        <v>63</v>
      </c>
      <c r="G49" s="22">
        <v>60</v>
      </c>
      <c r="H49" s="22">
        <v>67</v>
      </c>
      <c r="I49" s="22">
        <v>65</v>
      </c>
      <c r="J49" s="22">
        <v>65</v>
      </c>
      <c r="K49" s="22">
        <v>65</v>
      </c>
      <c r="L49" s="22">
        <v>70</v>
      </c>
      <c r="M49" s="22">
        <v>58</v>
      </c>
      <c r="N49" s="22">
        <v>56</v>
      </c>
      <c r="O49" s="22">
        <v>62</v>
      </c>
      <c r="P49" s="22">
        <v>72</v>
      </c>
      <c r="Q49" s="22">
        <v>67</v>
      </c>
      <c r="R49" s="22">
        <v>62</v>
      </c>
      <c r="S49" s="22">
        <v>67</v>
      </c>
      <c r="T49" s="22">
        <v>60</v>
      </c>
      <c r="U49" s="22">
        <v>53</v>
      </c>
      <c r="V49" s="22">
        <v>63</v>
      </c>
      <c r="W49" s="22">
        <v>55</v>
      </c>
      <c r="X49" s="22">
        <v>62</v>
      </c>
      <c r="Y49" s="22">
        <v>63</v>
      </c>
      <c r="Z49" s="22">
        <v>65</v>
      </c>
      <c r="AA49" s="22">
        <v>55</v>
      </c>
      <c r="AB49" s="22">
        <v>56</v>
      </c>
      <c r="AC49" s="22">
        <v>65</v>
      </c>
      <c r="AD49" s="22">
        <v>72</v>
      </c>
      <c r="AE49" s="22">
        <v>70</v>
      </c>
      <c r="AF49" s="22">
        <v>77</v>
      </c>
      <c r="AG49" s="23">
        <v>77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65</v>
      </c>
      <c r="D50" s="22">
        <v>65</v>
      </c>
      <c r="E50" s="22">
        <v>67</v>
      </c>
      <c r="F50" s="22">
        <v>62</v>
      </c>
      <c r="G50" s="22">
        <v>58</v>
      </c>
      <c r="H50" s="22">
        <v>65</v>
      </c>
      <c r="I50" s="22">
        <v>62</v>
      </c>
      <c r="J50" s="22">
        <v>65</v>
      </c>
      <c r="K50" s="22">
        <v>62</v>
      </c>
      <c r="L50" s="22">
        <v>65</v>
      </c>
      <c r="M50" s="22">
        <v>57</v>
      </c>
      <c r="N50" s="22">
        <v>57</v>
      </c>
      <c r="O50" s="22">
        <v>60</v>
      </c>
      <c r="P50" s="22">
        <v>70</v>
      </c>
      <c r="Q50" s="22">
        <v>60</v>
      </c>
      <c r="R50" s="22">
        <v>63</v>
      </c>
      <c r="S50" s="22">
        <v>65</v>
      </c>
      <c r="T50" s="22">
        <v>60</v>
      </c>
      <c r="U50" s="22">
        <v>55</v>
      </c>
      <c r="V50" s="22">
        <v>60</v>
      </c>
      <c r="W50" s="22">
        <v>55</v>
      </c>
      <c r="X50" s="22">
        <v>60</v>
      </c>
      <c r="Y50" s="22">
        <v>60</v>
      </c>
      <c r="Z50" s="22">
        <v>60</v>
      </c>
      <c r="AA50" s="22">
        <v>53</v>
      </c>
      <c r="AB50" s="22">
        <v>55</v>
      </c>
      <c r="AC50" s="22">
        <v>60</v>
      </c>
      <c r="AD50" s="22">
        <v>67</v>
      </c>
      <c r="AE50" s="22">
        <v>69</v>
      </c>
      <c r="AF50" s="22">
        <v>77</v>
      </c>
      <c r="AG50" s="23">
        <v>72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60</v>
      </c>
      <c r="D51" s="22">
        <v>62</v>
      </c>
      <c r="E51" s="22">
        <v>65</v>
      </c>
      <c r="F51" s="22">
        <v>60</v>
      </c>
      <c r="G51" s="22">
        <v>60</v>
      </c>
      <c r="H51" s="22">
        <v>60</v>
      </c>
      <c r="I51" s="22">
        <v>60</v>
      </c>
      <c r="J51" s="22">
        <v>60</v>
      </c>
      <c r="K51" s="22">
        <v>60</v>
      </c>
      <c r="L51" s="22">
        <v>60</v>
      </c>
      <c r="M51" s="22">
        <v>58</v>
      </c>
      <c r="N51" s="22">
        <v>55</v>
      </c>
      <c r="O51" s="22">
        <v>58</v>
      </c>
      <c r="P51" s="22">
        <v>60</v>
      </c>
      <c r="Q51" s="22">
        <v>62</v>
      </c>
      <c r="R51" s="22">
        <v>60</v>
      </c>
      <c r="S51" s="22">
        <v>67</v>
      </c>
      <c r="T51" s="22">
        <v>60</v>
      </c>
      <c r="U51" s="22">
        <v>55</v>
      </c>
      <c r="V51" s="22">
        <v>60</v>
      </c>
      <c r="W51" s="22">
        <v>55</v>
      </c>
      <c r="X51" s="22">
        <v>58</v>
      </c>
      <c r="Y51" s="22">
        <v>60</v>
      </c>
      <c r="Z51" s="22">
        <v>60</v>
      </c>
      <c r="AA51" s="22">
        <v>58</v>
      </c>
      <c r="AB51" s="22">
        <v>55</v>
      </c>
      <c r="AC51" s="22">
        <v>60</v>
      </c>
      <c r="AD51" s="22">
        <v>60</v>
      </c>
      <c r="AE51" s="22">
        <v>65</v>
      </c>
      <c r="AF51" s="22">
        <v>67</v>
      </c>
      <c r="AG51" s="23">
        <v>67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8532</v>
      </c>
      <c r="D52" s="30">
        <v>8095</v>
      </c>
      <c r="E52" s="30">
        <v>7800</v>
      </c>
      <c r="F52" s="30">
        <v>2964</v>
      </c>
      <c r="G52" s="30">
        <v>2950</v>
      </c>
      <c r="H52" s="30">
        <v>8462</v>
      </c>
      <c r="I52" s="30">
        <v>7416</v>
      </c>
      <c r="J52" s="30">
        <v>7306</v>
      </c>
      <c r="K52" s="30">
        <v>6662</v>
      </c>
      <c r="L52" s="30">
        <v>6279</v>
      </c>
      <c r="M52" s="30">
        <v>2894</v>
      </c>
      <c r="N52" s="30">
        <v>2762</v>
      </c>
      <c r="O52" s="30">
        <v>7023</v>
      </c>
      <c r="P52" s="30">
        <v>7440</v>
      </c>
      <c r="Q52" s="30">
        <v>7034</v>
      </c>
      <c r="R52" s="30">
        <v>6562</v>
      </c>
      <c r="S52" s="30">
        <v>6885</v>
      </c>
      <c r="T52" s="30">
        <v>3012</v>
      </c>
      <c r="U52" s="30">
        <v>2760</v>
      </c>
      <c r="V52" s="30">
        <v>7515</v>
      </c>
      <c r="W52" s="30">
        <v>2714</v>
      </c>
      <c r="X52" s="30">
        <v>6459</v>
      </c>
      <c r="Y52" s="30">
        <v>6787</v>
      </c>
      <c r="Z52" s="30">
        <v>5645</v>
      </c>
      <c r="AA52" s="30">
        <v>2887</v>
      </c>
      <c r="AB52" s="30">
        <v>2959</v>
      </c>
      <c r="AC52" s="30">
        <v>7375</v>
      </c>
      <c r="AD52" s="30">
        <v>7642</v>
      </c>
      <c r="AE52" s="30">
        <v>7310</v>
      </c>
      <c r="AF52" s="30">
        <v>6672</v>
      </c>
      <c r="AG52" s="31">
        <v>6653</v>
      </c>
      <c r="AH52" s="31">
        <v>183456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44986</v>
      </c>
      <c r="D55" s="33">
        <f t="shared" si="12"/>
        <v>44987</v>
      </c>
      <c r="E55" s="33">
        <f t="shared" si="12"/>
        <v>44988</v>
      </c>
      <c r="F55" s="33">
        <f t="shared" si="12"/>
        <v>44989</v>
      </c>
      <c r="G55" s="33">
        <f t="shared" si="12"/>
        <v>44990</v>
      </c>
      <c r="H55" s="33">
        <f t="shared" si="12"/>
        <v>44991</v>
      </c>
      <c r="I55" s="33">
        <f t="shared" si="12"/>
        <v>44992</v>
      </c>
      <c r="J55" s="33">
        <f t="shared" si="12"/>
        <v>44993</v>
      </c>
      <c r="K55" s="33">
        <f t="shared" si="12"/>
        <v>44994</v>
      </c>
      <c r="L55" s="33">
        <f t="shared" si="12"/>
        <v>44995</v>
      </c>
      <c r="M55" s="33">
        <f t="shared" si="12"/>
        <v>44996</v>
      </c>
      <c r="N55" s="33">
        <f t="shared" si="12"/>
        <v>44997</v>
      </c>
      <c r="O55" s="33">
        <f t="shared" si="12"/>
        <v>44998</v>
      </c>
      <c r="P55" s="33">
        <f t="shared" si="12"/>
        <v>44999</v>
      </c>
      <c r="Q55" s="33">
        <f t="shared" si="12"/>
        <v>45000</v>
      </c>
      <c r="R55" s="33">
        <f t="shared" si="12"/>
        <v>45001</v>
      </c>
      <c r="S55" s="33">
        <f t="shared" si="12"/>
        <v>45002</v>
      </c>
      <c r="T55" s="33">
        <f t="shared" si="12"/>
        <v>45003</v>
      </c>
      <c r="U55" s="33">
        <f t="shared" si="12"/>
        <v>45004</v>
      </c>
      <c r="V55" s="33">
        <f t="shared" si="12"/>
        <v>45005</v>
      </c>
      <c r="W55" s="33">
        <f t="shared" si="12"/>
        <v>45006</v>
      </c>
      <c r="X55" s="33">
        <f t="shared" si="12"/>
        <v>45007</v>
      </c>
      <c r="Y55" s="33">
        <f t="shared" si="12"/>
        <v>45008</v>
      </c>
      <c r="Z55" s="33">
        <f t="shared" si="12"/>
        <v>45009</v>
      </c>
      <c r="AA55" s="33">
        <f t="shared" si="12"/>
        <v>45010</v>
      </c>
      <c r="AB55" s="33">
        <f t="shared" si="12"/>
        <v>45011</v>
      </c>
      <c r="AC55" s="33">
        <f t="shared" si="12"/>
        <v>45012</v>
      </c>
      <c r="AD55" s="33">
        <f t="shared" si="12"/>
        <v>45013</v>
      </c>
      <c r="AE55" s="33">
        <f t="shared" si="12"/>
        <v>45014</v>
      </c>
      <c r="AF55" s="33">
        <f t="shared" si="12"/>
        <v>45015</v>
      </c>
      <c r="AG55" s="33">
        <f t="shared" si="12"/>
        <v>45016</v>
      </c>
    </row>
    <row r="56" spans="1:57" hidden="1" x14ac:dyDescent="0.4">
      <c r="B56" s="34" t="s">
        <v>98</v>
      </c>
      <c r="C56" s="35" t="str">
        <f>IF($B$56="","",IF(COUNTIF(祝日1,C$2)=1,"祝日",TEXT(C$2,"aaa")))</f>
        <v>水</v>
      </c>
      <c r="D56" s="35" t="str">
        <f t="shared" ref="D56:AG56" ca="1" si="13">IF($B$56="","",IF(COUNTIF(INDIRECT(祝日設定判定),D$2)=1,"祝日",TEXT(D$2,"aaa")))</f>
        <v>木</v>
      </c>
      <c r="E56" s="35" t="str">
        <f t="shared" ca="1" si="13"/>
        <v>金</v>
      </c>
      <c r="F56" s="35" t="str">
        <f t="shared" ca="1" si="13"/>
        <v>土</v>
      </c>
      <c r="G56" s="35" t="str">
        <f t="shared" ca="1" si="13"/>
        <v>日</v>
      </c>
      <c r="H56" s="35" t="str">
        <f t="shared" ca="1" si="13"/>
        <v>月</v>
      </c>
      <c r="I56" s="35" t="str">
        <f t="shared" ca="1" si="13"/>
        <v>火</v>
      </c>
      <c r="J56" s="35" t="str">
        <f t="shared" ca="1" si="13"/>
        <v>水</v>
      </c>
      <c r="K56" s="35" t="str">
        <f t="shared" ca="1" si="13"/>
        <v>木</v>
      </c>
      <c r="L56" s="35" t="str">
        <f t="shared" ca="1" si="13"/>
        <v>金</v>
      </c>
      <c r="M56" s="35" t="str">
        <f t="shared" ca="1" si="13"/>
        <v>土</v>
      </c>
      <c r="N56" s="35" t="str">
        <f t="shared" ca="1" si="13"/>
        <v>日</v>
      </c>
      <c r="O56" s="35" t="str">
        <f t="shared" ca="1" si="13"/>
        <v>月</v>
      </c>
      <c r="P56" s="35" t="str">
        <f t="shared" ca="1" si="13"/>
        <v>火</v>
      </c>
      <c r="Q56" s="35" t="str">
        <f t="shared" ca="1" si="13"/>
        <v>水</v>
      </c>
      <c r="R56" s="35" t="str">
        <f t="shared" ca="1" si="13"/>
        <v>木</v>
      </c>
      <c r="S56" s="35" t="str">
        <f t="shared" ca="1" si="13"/>
        <v>金</v>
      </c>
      <c r="T56" s="35" t="str">
        <f t="shared" ca="1" si="13"/>
        <v>土</v>
      </c>
      <c r="U56" s="35" t="str">
        <f t="shared" ca="1" si="13"/>
        <v>日</v>
      </c>
      <c r="V56" s="35" t="str">
        <f t="shared" ca="1" si="13"/>
        <v>月</v>
      </c>
      <c r="W56" s="35" t="str">
        <f t="shared" ca="1" si="13"/>
        <v>火</v>
      </c>
      <c r="X56" s="35" t="str">
        <f t="shared" ca="1" si="13"/>
        <v>水</v>
      </c>
      <c r="Y56" s="35" t="str">
        <f t="shared" ca="1" si="13"/>
        <v>木</v>
      </c>
      <c r="Z56" s="35" t="str">
        <f t="shared" ca="1" si="13"/>
        <v>金</v>
      </c>
      <c r="AA56" s="35" t="str">
        <f t="shared" ca="1" si="13"/>
        <v>土</v>
      </c>
      <c r="AB56" s="35" t="str">
        <f t="shared" ca="1" si="13"/>
        <v>日</v>
      </c>
      <c r="AC56" s="35" t="str">
        <f t="shared" ca="1" si="13"/>
        <v>月</v>
      </c>
      <c r="AD56" s="35" t="str">
        <f t="shared" ca="1" si="13"/>
        <v>火</v>
      </c>
      <c r="AE56" s="35" t="str">
        <f t="shared" ca="1" si="13"/>
        <v>水</v>
      </c>
      <c r="AF56" s="35" t="str">
        <f t="shared" ca="1" si="13"/>
        <v>木</v>
      </c>
      <c r="AG56" s="35" t="str">
        <f t="shared" ca="1" si="13"/>
        <v>金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6499</v>
      </c>
      <c r="D58" s="37">
        <f t="shared" si="14"/>
        <v>6120</v>
      </c>
      <c r="E58" s="37">
        <f t="shared" si="14"/>
        <v>5875</v>
      </c>
      <c r="F58" s="37">
        <f t="shared" si="14"/>
        <v>1747</v>
      </c>
      <c r="G58" s="37">
        <f t="shared" si="14"/>
        <v>1752</v>
      </c>
      <c r="H58" s="37">
        <f t="shared" si="14"/>
        <v>6420</v>
      </c>
      <c r="I58" s="37">
        <f t="shared" si="14"/>
        <v>5462</v>
      </c>
      <c r="J58" s="37">
        <f t="shared" si="14"/>
        <v>5477</v>
      </c>
      <c r="K58" s="37">
        <f t="shared" si="14"/>
        <v>4910</v>
      </c>
      <c r="L58" s="37">
        <f t="shared" si="14"/>
        <v>4824</v>
      </c>
      <c r="M58" s="37">
        <f t="shared" si="14"/>
        <v>1745</v>
      </c>
      <c r="N58" s="37">
        <f t="shared" si="14"/>
        <v>1615</v>
      </c>
      <c r="O58" s="37">
        <f t="shared" si="14"/>
        <v>5373</v>
      </c>
      <c r="P58" s="37">
        <f t="shared" si="14"/>
        <v>5580</v>
      </c>
      <c r="Q58" s="37">
        <f t="shared" si="14"/>
        <v>5276</v>
      </c>
      <c r="R58" s="37">
        <f t="shared" si="14"/>
        <v>4913</v>
      </c>
      <c r="S58" s="37">
        <f t="shared" si="14"/>
        <v>5288</v>
      </c>
      <c r="T58" s="37">
        <f t="shared" si="14"/>
        <v>1816</v>
      </c>
      <c r="U58" s="37">
        <f t="shared" si="14"/>
        <v>1594</v>
      </c>
      <c r="V58" s="37">
        <f t="shared" si="14"/>
        <v>5566</v>
      </c>
      <c r="W58" s="37">
        <f t="shared" si="14"/>
        <v>1584</v>
      </c>
      <c r="X58" s="37">
        <f t="shared" si="14"/>
        <v>4863</v>
      </c>
      <c r="Y58" s="37">
        <f t="shared" si="14"/>
        <v>5146</v>
      </c>
      <c r="Z58" s="37">
        <f t="shared" si="14"/>
        <v>4378</v>
      </c>
      <c r="AA58" s="37">
        <f t="shared" si="14"/>
        <v>1766</v>
      </c>
      <c r="AB58" s="37">
        <f t="shared" si="14"/>
        <v>1843</v>
      </c>
      <c r="AC58" s="37">
        <f t="shared" si="14"/>
        <v>5522</v>
      </c>
      <c r="AD58" s="37">
        <f t="shared" si="14"/>
        <v>5998</v>
      </c>
      <c r="AE58" s="37">
        <f t="shared" si="14"/>
        <v>5391</v>
      </c>
      <c r="AF58" s="37">
        <f t="shared" si="14"/>
        <v>4963</v>
      </c>
      <c r="AG58" s="37">
        <f t="shared" si="14"/>
        <v>4963</v>
      </c>
      <c r="AH58" s="37">
        <f>SUM(C58:AG58)</f>
        <v>134269</v>
      </c>
    </row>
    <row r="59" spans="1:57" hidden="1" x14ac:dyDescent="0.4">
      <c r="B59" s="38" t="s">
        <v>92</v>
      </c>
      <c r="C59" s="38">
        <f t="shared" ref="C59:AG59" si="15">SUM(C$4:C$51)-SUM(C$20:C$47)</f>
        <v>2033</v>
      </c>
      <c r="D59" s="38">
        <f t="shared" si="15"/>
        <v>1975</v>
      </c>
      <c r="E59" s="38">
        <f t="shared" si="15"/>
        <v>1925</v>
      </c>
      <c r="F59" s="38">
        <f t="shared" si="15"/>
        <v>1217</v>
      </c>
      <c r="G59" s="38">
        <f t="shared" si="15"/>
        <v>1198</v>
      </c>
      <c r="H59" s="38">
        <f t="shared" si="15"/>
        <v>2042</v>
      </c>
      <c r="I59" s="38">
        <f t="shared" si="15"/>
        <v>1954</v>
      </c>
      <c r="J59" s="38">
        <f t="shared" si="15"/>
        <v>1829</v>
      </c>
      <c r="K59" s="38">
        <f t="shared" si="15"/>
        <v>1752</v>
      </c>
      <c r="L59" s="38">
        <f t="shared" si="15"/>
        <v>1455</v>
      </c>
      <c r="M59" s="38">
        <f t="shared" si="15"/>
        <v>1149</v>
      </c>
      <c r="N59" s="38">
        <f t="shared" si="15"/>
        <v>1147</v>
      </c>
      <c r="O59" s="38">
        <f t="shared" si="15"/>
        <v>1650</v>
      </c>
      <c r="P59" s="38">
        <f t="shared" si="15"/>
        <v>1860</v>
      </c>
      <c r="Q59" s="38">
        <f t="shared" si="15"/>
        <v>1758</v>
      </c>
      <c r="R59" s="38">
        <f t="shared" si="15"/>
        <v>1649</v>
      </c>
      <c r="S59" s="38">
        <f t="shared" si="15"/>
        <v>1597</v>
      </c>
      <c r="T59" s="38">
        <f t="shared" si="15"/>
        <v>1196</v>
      </c>
      <c r="U59" s="38">
        <f t="shared" si="15"/>
        <v>1166</v>
      </c>
      <c r="V59" s="38">
        <f t="shared" si="15"/>
        <v>1949</v>
      </c>
      <c r="W59" s="38">
        <f t="shared" si="15"/>
        <v>1130</v>
      </c>
      <c r="X59" s="38">
        <f t="shared" si="15"/>
        <v>1596</v>
      </c>
      <c r="Y59" s="38">
        <f t="shared" si="15"/>
        <v>1641</v>
      </c>
      <c r="Z59" s="38">
        <f t="shared" si="15"/>
        <v>1267</v>
      </c>
      <c r="AA59" s="38">
        <f t="shared" si="15"/>
        <v>1121</v>
      </c>
      <c r="AB59" s="38">
        <f t="shared" si="15"/>
        <v>1116</v>
      </c>
      <c r="AC59" s="38">
        <f t="shared" si="15"/>
        <v>1853</v>
      </c>
      <c r="AD59" s="38">
        <f t="shared" si="15"/>
        <v>1644</v>
      </c>
      <c r="AE59" s="38">
        <f t="shared" si="15"/>
        <v>1919</v>
      </c>
      <c r="AF59" s="38">
        <f t="shared" si="15"/>
        <v>1709</v>
      </c>
      <c r="AG59" s="38">
        <f t="shared" si="15"/>
        <v>1690</v>
      </c>
      <c r="AH59" s="38">
        <f>SUM(C59:AG59)</f>
        <v>49187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6499</v>
      </c>
      <c r="D61" s="37">
        <f t="shared" ca="1" si="16"/>
        <v>6120</v>
      </c>
      <c r="E61" s="37">
        <f t="shared" ca="1" si="16"/>
        <v>5875</v>
      </c>
      <c r="F61" s="37">
        <f t="shared" ca="1" si="16"/>
        <v>1747</v>
      </c>
      <c r="G61" s="37">
        <f t="shared" ca="1" si="16"/>
        <v>0</v>
      </c>
      <c r="H61" s="37">
        <f t="shared" ca="1" si="16"/>
        <v>6420</v>
      </c>
      <c r="I61" s="37">
        <f t="shared" ca="1" si="16"/>
        <v>5462</v>
      </c>
      <c r="J61" s="37">
        <f t="shared" ca="1" si="16"/>
        <v>5477</v>
      </c>
      <c r="K61" s="37">
        <f t="shared" ca="1" si="16"/>
        <v>4910</v>
      </c>
      <c r="L61" s="37">
        <f t="shared" ca="1" si="16"/>
        <v>4824</v>
      </c>
      <c r="M61" s="37">
        <f t="shared" ca="1" si="16"/>
        <v>1745</v>
      </c>
      <c r="N61" s="37">
        <f t="shared" ca="1" si="16"/>
        <v>0</v>
      </c>
      <c r="O61" s="37">
        <f t="shared" ca="1" si="16"/>
        <v>5373</v>
      </c>
      <c r="P61" s="37">
        <f t="shared" ca="1" si="16"/>
        <v>5580</v>
      </c>
      <c r="Q61" s="37">
        <f t="shared" ca="1" si="16"/>
        <v>5276</v>
      </c>
      <c r="R61" s="37">
        <f t="shared" ca="1" si="16"/>
        <v>4913</v>
      </c>
      <c r="S61" s="37">
        <f t="shared" ca="1" si="16"/>
        <v>5288</v>
      </c>
      <c r="T61" s="37">
        <f t="shared" ca="1" si="16"/>
        <v>1816</v>
      </c>
      <c r="U61" s="37">
        <f t="shared" ca="1" si="16"/>
        <v>0</v>
      </c>
      <c r="V61" s="37">
        <f t="shared" ca="1" si="16"/>
        <v>5566</v>
      </c>
      <c r="W61" s="37">
        <f t="shared" ca="1" si="16"/>
        <v>1584</v>
      </c>
      <c r="X61" s="37">
        <f t="shared" ca="1" si="16"/>
        <v>4863</v>
      </c>
      <c r="Y61" s="37">
        <f t="shared" ca="1" si="16"/>
        <v>5146</v>
      </c>
      <c r="Z61" s="37">
        <f t="shared" ca="1" si="16"/>
        <v>4378</v>
      </c>
      <c r="AA61" s="37">
        <f t="shared" ca="1" si="16"/>
        <v>1766</v>
      </c>
      <c r="AB61" s="37">
        <f t="shared" ca="1" si="16"/>
        <v>0</v>
      </c>
      <c r="AC61" s="37">
        <f t="shared" ca="1" si="16"/>
        <v>5522</v>
      </c>
      <c r="AD61" s="37">
        <f t="shared" ca="1" si="16"/>
        <v>5998</v>
      </c>
      <c r="AE61" s="37">
        <f t="shared" ca="1" si="16"/>
        <v>5391</v>
      </c>
      <c r="AF61" s="37">
        <f t="shared" ca="1" si="16"/>
        <v>4963</v>
      </c>
      <c r="AG61" s="37">
        <f t="shared" ca="1" si="16"/>
        <v>4963</v>
      </c>
      <c r="AH61" s="37">
        <f ca="1">SUM(C61:AG61)</f>
        <v>127465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2033</v>
      </c>
      <c r="D62" s="38">
        <f t="shared" ca="1" si="17"/>
        <v>1975</v>
      </c>
      <c r="E62" s="38">
        <f t="shared" ca="1" si="17"/>
        <v>1925</v>
      </c>
      <c r="F62" s="38">
        <f t="shared" ca="1" si="17"/>
        <v>1217</v>
      </c>
      <c r="G62" s="38">
        <f t="shared" ca="1" si="17"/>
        <v>2950</v>
      </c>
      <c r="H62" s="38">
        <f t="shared" ca="1" si="17"/>
        <v>2042</v>
      </c>
      <c r="I62" s="38">
        <f t="shared" ca="1" si="17"/>
        <v>1954</v>
      </c>
      <c r="J62" s="38">
        <f t="shared" ca="1" si="17"/>
        <v>1829</v>
      </c>
      <c r="K62" s="38">
        <f t="shared" ca="1" si="17"/>
        <v>1752</v>
      </c>
      <c r="L62" s="38">
        <f t="shared" ca="1" si="17"/>
        <v>1455</v>
      </c>
      <c r="M62" s="38">
        <f t="shared" ca="1" si="17"/>
        <v>1149</v>
      </c>
      <c r="N62" s="38">
        <f t="shared" ca="1" si="17"/>
        <v>2762</v>
      </c>
      <c r="O62" s="38">
        <f t="shared" ca="1" si="17"/>
        <v>1650</v>
      </c>
      <c r="P62" s="38">
        <f t="shared" ca="1" si="17"/>
        <v>1860</v>
      </c>
      <c r="Q62" s="38">
        <f t="shared" ca="1" si="17"/>
        <v>1758</v>
      </c>
      <c r="R62" s="38">
        <f t="shared" ca="1" si="17"/>
        <v>1649</v>
      </c>
      <c r="S62" s="38">
        <f t="shared" ca="1" si="17"/>
        <v>1597</v>
      </c>
      <c r="T62" s="38">
        <f t="shared" ca="1" si="17"/>
        <v>1196</v>
      </c>
      <c r="U62" s="38">
        <f t="shared" ca="1" si="17"/>
        <v>2760</v>
      </c>
      <c r="V62" s="38">
        <f t="shared" ca="1" si="17"/>
        <v>1949</v>
      </c>
      <c r="W62" s="38">
        <f t="shared" ca="1" si="17"/>
        <v>1130</v>
      </c>
      <c r="X62" s="38">
        <f t="shared" ca="1" si="17"/>
        <v>1596</v>
      </c>
      <c r="Y62" s="38">
        <f t="shared" ca="1" si="17"/>
        <v>1641</v>
      </c>
      <c r="Z62" s="38">
        <f t="shared" ca="1" si="17"/>
        <v>1267</v>
      </c>
      <c r="AA62" s="38">
        <f t="shared" ca="1" si="17"/>
        <v>1121</v>
      </c>
      <c r="AB62" s="38">
        <f t="shared" ca="1" si="17"/>
        <v>2959</v>
      </c>
      <c r="AC62" s="38">
        <f t="shared" ca="1" si="17"/>
        <v>1853</v>
      </c>
      <c r="AD62" s="38">
        <f t="shared" ca="1" si="17"/>
        <v>1644</v>
      </c>
      <c r="AE62" s="38">
        <f t="shared" ca="1" si="17"/>
        <v>1919</v>
      </c>
      <c r="AF62" s="38">
        <f t="shared" ca="1" si="17"/>
        <v>1709</v>
      </c>
      <c r="AG62" s="38">
        <f t="shared" ca="1" si="17"/>
        <v>1690</v>
      </c>
      <c r="AH62" s="38">
        <f ca="1">SUM(C62:AG62)</f>
        <v>55991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8532</v>
      </c>
      <c r="D64" s="38">
        <f t="shared" ca="1" si="18"/>
        <v>8095</v>
      </c>
      <c r="E64" s="38">
        <f t="shared" ca="1" si="18"/>
        <v>7800</v>
      </c>
      <c r="F64" s="38">
        <f t="shared" ca="1" si="18"/>
        <v>2964</v>
      </c>
      <c r="G64" s="38">
        <f t="shared" ca="1" si="18"/>
        <v>0</v>
      </c>
      <c r="H64" s="38">
        <f t="shared" ca="1" si="18"/>
        <v>8462</v>
      </c>
      <c r="I64" s="38">
        <f t="shared" ca="1" si="18"/>
        <v>7416</v>
      </c>
      <c r="J64" s="38">
        <f t="shared" ca="1" si="18"/>
        <v>7306</v>
      </c>
      <c r="K64" s="38">
        <f t="shared" ca="1" si="18"/>
        <v>6662</v>
      </c>
      <c r="L64" s="38">
        <f t="shared" ca="1" si="18"/>
        <v>6279</v>
      </c>
      <c r="M64" s="38">
        <f t="shared" ca="1" si="18"/>
        <v>2894</v>
      </c>
      <c r="N64" s="38">
        <f t="shared" ca="1" si="18"/>
        <v>0</v>
      </c>
      <c r="O64" s="38">
        <f t="shared" ca="1" si="18"/>
        <v>7023</v>
      </c>
      <c r="P64" s="38">
        <f t="shared" ca="1" si="18"/>
        <v>7440</v>
      </c>
      <c r="Q64" s="38">
        <f t="shared" ca="1" si="18"/>
        <v>7034</v>
      </c>
      <c r="R64" s="38">
        <f t="shared" ca="1" si="18"/>
        <v>6562</v>
      </c>
      <c r="S64" s="38">
        <f t="shared" ca="1" si="18"/>
        <v>6885</v>
      </c>
      <c r="T64" s="38">
        <f t="shared" ca="1" si="18"/>
        <v>3012</v>
      </c>
      <c r="U64" s="38">
        <f t="shared" ca="1" si="18"/>
        <v>0</v>
      </c>
      <c r="V64" s="38">
        <f t="shared" ca="1" si="18"/>
        <v>7515</v>
      </c>
      <c r="W64" s="38">
        <f t="shared" ca="1" si="18"/>
        <v>2714</v>
      </c>
      <c r="X64" s="38">
        <f t="shared" ca="1" si="18"/>
        <v>6459</v>
      </c>
      <c r="Y64" s="38">
        <f t="shared" ca="1" si="18"/>
        <v>6787</v>
      </c>
      <c r="Z64" s="38">
        <f t="shared" ca="1" si="18"/>
        <v>5645</v>
      </c>
      <c r="AA64" s="38">
        <f t="shared" ca="1" si="18"/>
        <v>2887</v>
      </c>
      <c r="AB64" s="38">
        <f t="shared" ca="1" si="18"/>
        <v>0</v>
      </c>
      <c r="AC64" s="38">
        <f t="shared" ca="1" si="18"/>
        <v>7375</v>
      </c>
      <c r="AD64" s="38">
        <f t="shared" ca="1" si="18"/>
        <v>7642</v>
      </c>
      <c r="AE64" s="38">
        <f t="shared" ca="1" si="18"/>
        <v>7310</v>
      </c>
      <c r="AF64" s="38">
        <f t="shared" ca="1" si="18"/>
        <v>6672</v>
      </c>
      <c r="AG64" s="38">
        <f t="shared" ca="1" si="18"/>
        <v>6653</v>
      </c>
      <c r="AH64" s="38">
        <f ca="1">SUM(C64:AG64)</f>
        <v>172025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0</v>
      </c>
      <c r="D65" s="42">
        <f t="shared" ca="1" si="19"/>
        <v>0</v>
      </c>
      <c r="E65" s="42">
        <f t="shared" ca="1" si="19"/>
        <v>0</v>
      </c>
      <c r="F65" s="42">
        <f t="shared" ca="1" si="19"/>
        <v>0</v>
      </c>
      <c r="G65" s="42">
        <f t="shared" ca="1" si="19"/>
        <v>2950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2762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2760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2959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0</v>
      </c>
      <c r="AG65" s="42">
        <f t="shared" ca="1" si="19"/>
        <v>0</v>
      </c>
      <c r="AH65" s="42">
        <f ca="1">SUM(C65:AG65)</f>
        <v>11431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1702</v>
      </c>
      <c r="D67" s="38">
        <f t="shared" ca="1" si="20"/>
        <v>1579</v>
      </c>
      <c r="E67" s="38">
        <f t="shared" ca="1" si="20"/>
        <v>1375</v>
      </c>
      <c r="F67" s="38">
        <f t="shared" ca="1" si="20"/>
        <v>370</v>
      </c>
      <c r="G67" s="38">
        <f t="shared" ca="1" si="20"/>
        <v>0</v>
      </c>
      <c r="H67" s="38">
        <f t="shared" ca="1" si="20"/>
        <v>1452</v>
      </c>
      <c r="I67" s="38">
        <f t="shared" ca="1" si="20"/>
        <v>1284</v>
      </c>
      <c r="J67" s="38">
        <f t="shared" ca="1" si="20"/>
        <v>1279</v>
      </c>
      <c r="K67" s="38">
        <f t="shared" ca="1" si="20"/>
        <v>1186</v>
      </c>
      <c r="L67" s="38">
        <f t="shared" ca="1" si="20"/>
        <v>1233</v>
      </c>
      <c r="M67" s="38">
        <f t="shared" ca="1" si="20"/>
        <v>382</v>
      </c>
      <c r="N67" s="38">
        <f t="shared" ca="1" si="20"/>
        <v>0</v>
      </c>
      <c r="O67" s="38">
        <f t="shared" ca="1" si="20"/>
        <v>1378</v>
      </c>
      <c r="P67" s="38">
        <f t="shared" ca="1" si="20"/>
        <v>1325</v>
      </c>
      <c r="Q67" s="38">
        <f t="shared" ca="1" si="20"/>
        <v>1303</v>
      </c>
      <c r="R67" s="38">
        <f t="shared" ca="1" si="20"/>
        <v>1168</v>
      </c>
      <c r="S67" s="38">
        <f t="shared" ca="1" si="20"/>
        <v>1347</v>
      </c>
      <c r="T67" s="38">
        <f t="shared" ca="1" si="20"/>
        <v>401</v>
      </c>
      <c r="U67" s="38">
        <f t="shared" ca="1" si="20"/>
        <v>0</v>
      </c>
      <c r="V67" s="38">
        <f t="shared" ca="1" si="20"/>
        <v>1335</v>
      </c>
      <c r="W67" s="38">
        <f t="shared" ca="1" si="20"/>
        <v>341</v>
      </c>
      <c r="X67" s="38">
        <f t="shared" ca="1" si="20"/>
        <v>1226</v>
      </c>
      <c r="Y67" s="38">
        <f t="shared" ca="1" si="20"/>
        <v>1284</v>
      </c>
      <c r="Z67" s="38">
        <f t="shared" ca="1" si="20"/>
        <v>1140</v>
      </c>
      <c r="AA67" s="38">
        <f t="shared" ca="1" si="20"/>
        <v>382</v>
      </c>
      <c r="AB67" s="38">
        <f t="shared" ca="1" si="20"/>
        <v>0</v>
      </c>
      <c r="AC67" s="38">
        <f t="shared" ca="1" si="20"/>
        <v>1299</v>
      </c>
      <c r="AD67" s="38">
        <f t="shared" ca="1" si="20"/>
        <v>1481</v>
      </c>
      <c r="AE67" s="38">
        <f t="shared" ca="1" si="20"/>
        <v>1226</v>
      </c>
      <c r="AF67" s="38">
        <f t="shared" ca="1" si="20"/>
        <v>1215</v>
      </c>
      <c r="AG67" s="38">
        <f t="shared" ca="1" si="20"/>
        <v>1159</v>
      </c>
      <c r="AH67" s="38">
        <f ca="1">SUM(C67:AG67)</f>
        <v>30852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4797</v>
      </c>
      <c r="D68" s="37">
        <f t="shared" ca="1" si="21"/>
        <v>4541</v>
      </c>
      <c r="E68" s="37">
        <f t="shared" ca="1" si="21"/>
        <v>4500</v>
      </c>
      <c r="F68" s="37">
        <f t="shared" ca="1" si="21"/>
        <v>1377</v>
      </c>
      <c r="G68" s="37">
        <f t="shared" ca="1" si="21"/>
        <v>0</v>
      </c>
      <c r="H68" s="37">
        <f t="shared" ca="1" si="21"/>
        <v>4968</v>
      </c>
      <c r="I68" s="37">
        <f t="shared" ca="1" si="21"/>
        <v>4178</v>
      </c>
      <c r="J68" s="37">
        <f t="shared" ca="1" si="21"/>
        <v>4198</v>
      </c>
      <c r="K68" s="37">
        <f t="shared" ca="1" si="21"/>
        <v>3724</v>
      </c>
      <c r="L68" s="37">
        <f t="shared" ca="1" si="21"/>
        <v>3591</v>
      </c>
      <c r="M68" s="37">
        <f t="shared" ca="1" si="21"/>
        <v>1363</v>
      </c>
      <c r="N68" s="37">
        <f t="shared" ca="1" si="21"/>
        <v>0</v>
      </c>
      <c r="O68" s="37">
        <f t="shared" ca="1" si="21"/>
        <v>3995</v>
      </c>
      <c r="P68" s="37">
        <f t="shared" ca="1" si="21"/>
        <v>4255</v>
      </c>
      <c r="Q68" s="37">
        <f t="shared" ca="1" si="21"/>
        <v>3973</v>
      </c>
      <c r="R68" s="37">
        <f t="shared" ca="1" si="21"/>
        <v>3745</v>
      </c>
      <c r="S68" s="37">
        <f t="shared" ca="1" si="21"/>
        <v>3941</v>
      </c>
      <c r="T68" s="37">
        <f t="shared" ca="1" si="21"/>
        <v>1415</v>
      </c>
      <c r="U68" s="37">
        <f t="shared" ca="1" si="21"/>
        <v>0</v>
      </c>
      <c r="V68" s="37">
        <f t="shared" ca="1" si="21"/>
        <v>4231</v>
      </c>
      <c r="W68" s="37">
        <f t="shared" ca="1" si="21"/>
        <v>1243</v>
      </c>
      <c r="X68" s="37">
        <f t="shared" ca="1" si="21"/>
        <v>3637</v>
      </c>
      <c r="Y68" s="37">
        <f t="shared" ca="1" si="21"/>
        <v>3862</v>
      </c>
      <c r="Z68" s="37">
        <f t="shared" ca="1" si="21"/>
        <v>3238</v>
      </c>
      <c r="AA68" s="37">
        <f t="shared" ca="1" si="21"/>
        <v>1384</v>
      </c>
      <c r="AB68" s="37">
        <f t="shared" ca="1" si="21"/>
        <v>0</v>
      </c>
      <c r="AC68" s="37">
        <f t="shared" ca="1" si="21"/>
        <v>4223</v>
      </c>
      <c r="AD68" s="37">
        <f t="shared" ca="1" si="21"/>
        <v>4517</v>
      </c>
      <c r="AE68" s="37">
        <f t="shared" ca="1" si="21"/>
        <v>4165</v>
      </c>
      <c r="AF68" s="37">
        <f t="shared" ca="1" si="21"/>
        <v>3748</v>
      </c>
      <c r="AG68" s="37">
        <f t="shared" ca="1" si="21"/>
        <v>3804</v>
      </c>
      <c r="AH68" s="37">
        <f ca="1">SUM(C68:AG68)</f>
        <v>96613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2033</v>
      </c>
      <c r="D69" s="38">
        <f t="shared" ca="1" si="22"/>
        <v>1975</v>
      </c>
      <c r="E69" s="38">
        <f t="shared" ca="1" si="22"/>
        <v>1925</v>
      </c>
      <c r="F69" s="38">
        <f t="shared" ca="1" si="22"/>
        <v>1217</v>
      </c>
      <c r="G69" s="38">
        <f t="shared" ca="1" si="22"/>
        <v>2950</v>
      </c>
      <c r="H69" s="38">
        <f t="shared" ca="1" si="22"/>
        <v>2042</v>
      </c>
      <c r="I69" s="38">
        <f t="shared" ca="1" si="22"/>
        <v>1954</v>
      </c>
      <c r="J69" s="38">
        <f t="shared" ca="1" si="22"/>
        <v>1829</v>
      </c>
      <c r="K69" s="38">
        <f t="shared" ca="1" si="22"/>
        <v>1752</v>
      </c>
      <c r="L69" s="38">
        <f t="shared" ca="1" si="22"/>
        <v>1455</v>
      </c>
      <c r="M69" s="38">
        <f t="shared" ca="1" si="22"/>
        <v>1149</v>
      </c>
      <c r="N69" s="38">
        <f t="shared" ca="1" si="22"/>
        <v>2762</v>
      </c>
      <c r="O69" s="38">
        <f t="shared" ca="1" si="22"/>
        <v>1650</v>
      </c>
      <c r="P69" s="38">
        <f t="shared" ca="1" si="22"/>
        <v>1860</v>
      </c>
      <c r="Q69" s="38">
        <f t="shared" ca="1" si="22"/>
        <v>1758</v>
      </c>
      <c r="R69" s="38">
        <f t="shared" ca="1" si="22"/>
        <v>1649</v>
      </c>
      <c r="S69" s="38">
        <f t="shared" ca="1" si="22"/>
        <v>1597</v>
      </c>
      <c r="T69" s="38">
        <f t="shared" ca="1" si="22"/>
        <v>1196</v>
      </c>
      <c r="U69" s="38">
        <f t="shared" ca="1" si="22"/>
        <v>2760</v>
      </c>
      <c r="V69" s="38">
        <f t="shared" ca="1" si="22"/>
        <v>1949</v>
      </c>
      <c r="W69" s="38">
        <f t="shared" ca="1" si="22"/>
        <v>1130</v>
      </c>
      <c r="X69" s="38">
        <f t="shared" ca="1" si="22"/>
        <v>1596</v>
      </c>
      <c r="Y69" s="38">
        <f t="shared" ca="1" si="22"/>
        <v>1641</v>
      </c>
      <c r="Z69" s="38">
        <f t="shared" ca="1" si="22"/>
        <v>1267</v>
      </c>
      <c r="AA69" s="38">
        <f t="shared" ca="1" si="22"/>
        <v>1121</v>
      </c>
      <c r="AB69" s="38">
        <f t="shared" ca="1" si="22"/>
        <v>2959</v>
      </c>
      <c r="AC69" s="38">
        <f t="shared" ca="1" si="22"/>
        <v>1853</v>
      </c>
      <c r="AD69" s="38">
        <f t="shared" ca="1" si="22"/>
        <v>1644</v>
      </c>
      <c r="AE69" s="38">
        <f t="shared" ca="1" si="22"/>
        <v>1919</v>
      </c>
      <c r="AF69" s="38">
        <f t="shared" ca="1" si="22"/>
        <v>1709</v>
      </c>
      <c r="AG69" s="38">
        <f t="shared" ca="1" si="22"/>
        <v>1690</v>
      </c>
      <c r="AH69" s="38">
        <f ca="1">SUM(C69:AG69)</f>
        <v>55991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3909</v>
      </c>
      <c r="D71" s="38">
        <f t="shared" ca="1" si="23"/>
        <v>3706</v>
      </c>
      <c r="E71" s="38">
        <f t="shared" ca="1" si="23"/>
        <v>3370</v>
      </c>
      <c r="F71" s="38">
        <f t="shared" ca="1" si="23"/>
        <v>878</v>
      </c>
      <c r="G71" s="38">
        <f t="shared" ca="1" si="23"/>
        <v>0</v>
      </c>
      <c r="H71" s="38">
        <f t="shared" ca="1" si="23"/>
        <v>3806</v>
      </c>
      <c r="I71" s="38">
        <f t="shared" ca="1" si="23"/>
        <v>3098</v>
      </c>
      <c r="J71" s="38">
        <f t="shared" ca="1" si="23"/>
        <v>3200</v>
      </c>
      <c r="K71" s="38">
        <f t="shared" ca="1" si="23"/>
        <v>2842</v>
      </c>
      <c r="L71" s="38">
        <f t="shared" ca="1" si="23"/>
        <v>2829</v>
      </c>
      <c r="M71" s="38">
        <f t="shared" ca="1" si="23"/>
        <v>903</v>
      </c>
      <c r="N71" s="38">
        <f t="shared" ca="1" si="23"/>
        <v>0</v>
      </c>
      <c r="O71" s="38">
        <f t="shared" ca="1" si="23"/>
        <v>3228</v>
      </c>
      <c r="P71" s="38">
        <f t="shared" ca="1" si="23"/>
        <v>3245</v>
      </c>
      <c r="Q71" s="38">
        <f t="shared" ca="1" si="23"/>
        <v>3144</v>
      </c>
      <c r="R71" s="38">
        <f t="shared" ca="1" si="23"/>
        <v>2882</v>
      </c>
      <c r="S71" s="38">
        <f t="shared" ca="1" si="23"/>
        <v>3185</v>
      </c>
      <c r="T71" s="38">
        <f t="shared" ca="1" si="23"/>
        <v>926</v>
      </c>
      <c r="U71" s="38">
        <f t="shared" ca="1" si="23"/>
        <v>0</v>
      </c>
      <c r="V71" s="38">
        <f t="shared" ca="1" si="23"/>
        <v>3245</v>
      </c>
      <c r="W71" s="38">
        <f t="shared" ca="1" si="23"/>
        <v>785</v>
      </c>
      <c r="X71" s="38">
        <f t="shared" ca="1" si="23"/>
        <v>2892</v>
      </c>
      <c r="Y71" s="38">
        <f t="shared" ca="1" si="23"/>
        <v>3024</v>
      </c>
      <c r="Z71" s="38">
        <f t="shared" ca="1" si="23"/>
        <v>2599</v>
      </c>
      <c r="AA71" s="38">
        <f t="shared" ca="1" si="23"/>
        <v>919</v>
      </c>
      <c r="AB71" s="38">
        <f t="shared" ca="1" si="23"/>
        <v>0</v>
      </c>
      <c r="AC71" s="38">
        <f t="shared" ca="1" si="23"/>
        <v>3197</v>
      </c>
      <c r="AD71" s="38">
        <f t="shared" ca="1" si="23"/>
        <v>3620</v>
      </c>
      <c r="AE71" s="38">
        <f t="shared" ca="1" si="23"/>
        <v>3026</v>
      </c>
      <c r="AF71" s="38">
        <f t="shared" ca="1" si="23"/>
        <v>2875</v>
      </c>
      <c r="AG71" s="38">
        <f t="shared" ca="1" si="23"/>
        <v>2851</v>
      </c>
      <c r="AH71" s="38">
        <f ca="1">SUM(C71:AG71)</f>
        <v>74184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2590</v>
      </c>
      <c r="D72" s="37">
        <f t="shared" ca="1" si="24"/>
        <v>2414</v>
      </c>
      <c r="E72" s="37">
        <f t="shared" ca="1" si="24"/>
        <v>2505</v>
      </c>
      <c r="F72" s="37">
        <f t="shared" ca="1" si="24"/>
        <v>869</v>
      </c>
      <c r="G72" s="37">
        <f t="shared" ca="1" si="24"/>
        <v>0</v>
      </c>
      <c r="H72" s="37">
        <f t="shared" ca="1" si="24"/>
        <v>2614</v>
      </c>
      <c r="I72" s="37">
        <f t="shared" ca="1" si="24"/>
        <v>2364</v>
      </c>
      <c r="J72" s="37">
        <f t="shared" ca="1" si="24"/>
        <v>2277</v>
      </c>
      <c r="K72" s="37">
        <f t="shared" ca="1" si="24"/>
        <v>2068</v>
      </c>
      <c r="L72" s="37">
        <f t="shared" ca="1" si="24"/>
        <v>1995</v>
      </c>
      <c r="M72" s="37">
        <f t="shared" ca="1" si="24"/>
        <v>842</v>
      </c>
      <c r="N72" s="37">
        <f t="shared" ca="1" si="24"/>
        <v>0</v>
      </c>
      <c r="O72" s="37">
        <f t="shared" ca="1" si="24"/>
        <v>2145</v>
      </c>
      <c r="P72" s="37">
        <f t="shared" ca="1" si="24"/>
        <v>2335</v>
      </c>
      <c r="Q72" s="37">
        <f t="shared" ca="1" si="24"/>
        <v>2132</v>
      </c>
      <c r="R72" s="37">
        <f t="shared" ca="1" si="24"/>
        <v>2031</v>
      </c>
      <c r="S72" s="37">
        <f t="shared" ca="1" si="24"/>
        <v>2103</v>
      </c>
      <c r="T72" s="37">
        <f t="shared" ca="1" si="24"/>
        <v>890</v>
      </c>
      <c r="U72" s="37">
        <f t="shared" ca="1" si="24"/>
        <v>0</v>
      </c>
      <c r="V72" s="37">
        <f t="shared" ca="1" si="24"/>
        <v>2321</v>
      </c>
      <c r="W72" s="37">
        <f t="shared" ca="1" si="24"/>
        <v>799</v>
      </c>
      <c r="X72" s="37">
        <f t="shared" ca="1" si="24"/>
        <v>1971</v>
      </c>
      <c r="Y72" s="37">
        <f t="shared" ca="1" si="24"/>
        <v>2122</v>
      </c>
      <c r="Z72" s="37">
        <f t="shared" ca="1" si="24"/>
        <v>1779</v>
      </c>
      <c r="AA72" s="37">
        <f t="shared" ca="1" si="24"/>
        <v>847</v>
      </c>
      <c r="AB72" s="37">
        <f t="shared" ca="1" si="24"/>
        <v>0</v>
      </c>
      <c r="AC72" s="37">
        <f t="shared" ca="1" si="24"/>
        <v>2325</v>
      </c>
      <c r="AD72" s="37">
        <f t="shared" ca="1" si="24"/>
        <v>2378</v>
      </c>
      <c r="AE72" s="37">
        <f t="shared" ca="1" si="24"/>
        <v>2365</v>
      </c>
      <c r="AF72" s="37">
        <f t="shared" ca="1" si="24"/>
        <v>2088</v>
      </c>
      <c r="AG72" s="37">
        <f t="shared" ca="1" si="24"/>
        <v>2112</v>
      </c>
      <c r="AH72" s="37">
        <f ca="1">SUM(C72:AG72)</f>
        <v>53281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2033</v>
      </c>
      <c r="D73" s="38">
        <f t="shared" ca="1" si="25"/>
        <v>1975</v>
      </c>
      <c r="E73" s="38">
        <f t="shared" ca="1" si="25"/>
        <v>1925</v>
      </c>
      <c r="F73" s="38">
        <f t="shared" ca="1" si="25"/>
        <v>1217</v>
      </c>
      <c r="G73" s="38">
        <f t="shared" ca="1" si="25"/>
        <v>2950</v>
      </c>
      <c r="H73" s="38">
        <f t="shared" ca="1" si="25"/>
        <v>2042</v>
      </c>
      <c r="I73" s="38">
        <f t="shared" ca="1" si="25"/>
        <v>1954</v>
      </c>
      <c r="J73" s="38">
        <f t="shared" ca="1" si="25"/>
        <v>1829</v>
      </c>
      <c r="K73" s="38">
        <f t="shared" ca="1" si="25"/>
        <v>1752</v>
      </c>
      <c r="L73" s="38">
        <f t="shared" ca="1" si="25"/>
        <v>1455</v>
      </c>
      <c r="M73" s="38">
        <f t="shared" ca="1" si="25"/>
        <v>1149</v>
      </c>
      <c r="N73" s="38">
        <f t="shared" ca="1" si="25"/>
        <v>2762</v>
      </c>
      <c r="O73" s="38">
        <f t="shared" ca="1" si="25"/>
        <v>1650</v>
      </c>
      <c r="P73" s="38">
        <f t="shared" ca="1" si="25"/>
        <v>1860</v>
      </c>
      <c r="Q73" s="38">
        <f t="shared" ca="1" si="25"/>
        <v>1758</v>
      </c>
      <c r="R73" s="38">
        <f t="shared" ca="1" si="25"/>
        <v>1649</v>
      </c>
      <c r="S73" s="38">
        <f t="shared" ca="1" si="25"/>
        <v>1597</v>
      </c>
      <c r="T73" s="38">
        <f t="shared" ca="1" si="25"/>
        <v>1196</v>
      </c>
      <c r="U73" s="38">
        <f t="shared" ca="1" si="25"/>
        <v>2760</v>
      </c>
      <c r="V73" s="38">
        <f t="shared" ca="1" si="25"/>
        <v>1949</v>
      </c>
      <c r="W73" s="38">
        <f t="shared" ca="1" si="25"/>
        <v>1130</v>
      </c>
      <c r="X73" s="38">
        <f t="shared" ca="1" si="25"/>
        <v>1596</v>
      </c>
      <c r="Y73" s="38">
        <f t="shared" ca="1" si="25"/>
        <v>1641</v>
      </c>
      <c r="Z73" s="38">
        <f t="shared" ca="1" si="25"/>
        <v>1267</v>
      </c>
      <c r="AA73" s="38">
        <f t="shared" ca="1" si="25"/>
        <v>1121</v>
      </c>
      <c r="AB73" s="38">
        <f t="shared" ca="1" si="25"/>
        <v>2959</v>
      </c>
      <c r="AC73" s="38">
        <f t="shared" ca="1" si="25"/>
        <v>1853</v>
      </c>
      <c r="AD73" s="38">
        <f t="shared" ca="1" si="25"/>
        <v>1644</v>
      </c>
      <c r="AE73" s="38">
        <f t="shared" ca="1" si="25"/>
        <v>1919</v>
      </c>
      <c r="AF73" s="38">
        <f t="shared" ca="1" si="25"/>
        <v>1709</v>
      </c>
      <c r="AG73" s="38">
        <f t="shared" ca="1" si="25"/>
        <v>1690</v>
      </c>
      <c r="AH73" s="38">
        <f ca="1">SUM(C73:AG73)</f>
        <v>55991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6" priority="7">
      <formula>$A$2&lt;&gt;""</formula>
    </cfRule>
  </conditionalFormatting>
  <conditionalFormatting sqref="C56:AG57">
    <cfRule type="expression" dxfId="5" priority="4">
      <formula>WEEKDAY(C$2)=1</formula>
    </cfRule>
    <cfRule type="expression" dxfId="4" priority="5">
      <formula>WEEKDAY(C$2)=7</formula>
    </cfRule>
    <cfRule type="containsText" dxfId="3" priority="6" operator="containsText" text="祝日">
      <formula>NOT(ISERROR(SEARCH("祝日",C56)))</formula>
    </cfRule>
  </conditionalFormatting>
  <conditionalFormatting sqref="C55:AG55">
    <cfRule type="expression" dxfId="2" priority="1">
      <formula>WEEKDAY(C$2)=1</formula>
    </cfRule>
    <cfRule type="expression" dxfId="1" priority="2">
      <formula>WEEKDAY(C$2)=7</formula>
    </cfRule>
    <cfRule type="containsText" dxfId="0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44682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44682</v>
      </c>
      <c r="D2" s="11">
        <v>44683</v>
      </c>
      <c r="E2" s="11">
        <v>44684</v>
      </c>
      <c r="F2" s="11">
        <v>44685</v>
      </c>
      <c r="G2" s="11">
        <v>44686</v>
      </c>
      <c r="H2" s="11">
        <v>44687</v>
      </c>
      <c r="I2" s="11">
        <v>44688</v>
      </c>
      <c r="J2" s="11">
        <v>44689</v>
      </c>
      <c r="K2" s="11">
        <v>44690</v>
      </c>
      <c r="L2" s="11">
        <v>44691</v>
      </c>
      <c r="M2" s="11">
        <v>44692</v>
      </c>
      <c r="N2" s="11">
        <v>44693</v>
      </c>
      <c r="O2" s="11">
        <v>44694</v>
      </c>
      <c r="P2" s="11">
        <v>44695</v>
      </c>
      <c r="Q2" s="11">
        <v>44696</v>
      </c>
      <c r="R2" s="11">
        <v>44697</v>
      </c>
      <c r="S2" s="11">
        <v>44698</v>
      </c>
      <c r="T2" s="11">
        <v>44699</v>
      </c>
      <c r="U2" s="11">
        <v>44700</v>
      </c>
      <c r="V2" s="11">
        <v>44701</v>
      </c>
      <c r="W2" s="11">
        <v>44702</v>
      </c>
      <c r="X2" s="11">
        <v>44703</v>
      </c>
      <c r="Y2" s="11">
        <v>44704</v>
      </c>
      <c r="Z2" s="11">
        <v>44705</v>
      </c>
      <c r="AA2" s="11">
        <v>44706</v>
      </c>
      <c r="AB2" s="11">
        <v>44707</v>
      </c>
      <c r="AC2" s="11">
        <v>44708</v>
      </c>
      <c r="AD2" s="11">
        <v>44709</v>
      </c>
      <c r="AE2" s="11">
        <v>44710</v>
      </c>
      <c r="AF2" s="11">
        <v>44711</v>
      </c>
      <c r="AG2" s="11">
        <v>44712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44682</v>
      </c>
      <c r="D3" s="18">
        <v>44683</v>
      </c>
      <c r="E3" s="18">
        <v>44684</v>
      </c>
      <c r="F3" s="18">
        <v>44685</v>
      </c>
      <c r="G3" s="18">
        <v>44686</v>
      </c>
      <c r="H3" s="18">
        <v>44687</v>
      </c>
      <c r="I3" s="18">
        <v>44688</v>
      </c>
      <c r="J3" s="18">
        <v>44689</v>
      </c>
      <c r="K3" s="18">
        <v>44690</v>
      </c>
      <c r="L3" s="18">
        <v>44691</v>
      </c>
      <c r="M3" s="18">
        <v>44692</v>
      </c>
      <c r="N3" s="18">
        <v>44693</v>
      </c>
      <c r="O3" s="18">
        <v>44694</v>
      </c>
      <c r="P3" s="18">
        <v>44695</v>
      </c>
      <c r="Q3" s="18">
        <v>44696</v>
      </c>
      <c r="R3" s="18">
        <v>44697</v>
      </c>
      <c r="S3" s="18">
        <v>44698</v>
      </c>
      <c r="T3" s="18">
        <v>44699</v>
      </c>
      <c r="U3" s="18">
        <v>44700</v>
      </c>
      <c r="V3" s="18">
        <v>44701</v>
      </c>
      <c r="W3" s="18">
        <v>44702</v>
      </c>
      <c r="X3" s="18">
        <v>44703</v>
      </c>
      <c r="Y3" s="18">
        <v>44704</v>
      </c>
      <c r="Z3" s="18">
        <v>44705</v>
      </c>
      <c r="AA3" s="18">
        <v>44706</v>
      </c>
      <c r="AB3" s="18">
        <v>44707</v>
      </c>
      <c r="AC3" s="18">
        <v>44708</v>
      </c>
      <c r="AD3" s="18">
        <v>44709</v>
      </c>
      <c r="AE3" s="18">
        <v>44710</v>
      </c>
      <c r="AF3" s="18">
        <v>44711</v>
      </c>
      <c r="AG3" s="19">
        <v>44712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65</v>
      </c>
      <c r="D4" s="22">
        <v>58</v>
      </c>
      <c r="E4" s="22">
        <v>63</v>
      </c>
      <c r="F4" s="22">
        <v>55</v>
      </c>
      <c r="G4" s="22">
        <v>58</v>
      </c>
      <c r="H4" s="22">
        <v>57</v>
      </c>
      <c r="I4" s="22">
        <v>62</v>
      </c>
      <c r="J4" s="22">
        <v>60</v>
      </c>
      <c r="K4" s="22">
        <v>60</v>
      </c>
      <c r="L4" s="22">
        <v>60</v>
      </c>
      <c r="M4" s="22">
        <v>62</v>
      </c>
      <c r="N4" s="22">
        <v>63</v>
      </c>
      <c r="O4" s="22">
        <v>60</v>
      </c>
      <c r="P4" s="22">
        <v>57</v>
      </c>
      <c r="Q4" s="22">
        <v>58</v>
      </c>
      <c r="R4" s="22">
        <v>60</v>
      </c>
      <c r="S4" s="22">
        <v>62</v>
      </c>
      <c r="T4" s="22">
        <v>57</v>
      </c>
      <c r="U4" s="22">
        <v>60</v>
      </c>
      <c r="V4" s="22">
        <v>56</v>
      </c>
      <c r="W4" s="22">
        <v>57</v>
      </c>
      <c r="X4" s="22">
        <v>62</v>
      </c>
      <c r="Y4" s="22">
        <v>58</v>
      </c>
      <c r="Z4" s="22">
        <v>57</v>
      </c>
      <c r="AA4" s="22">
        <v>60</v>
      </c>
      <c r="AB4" s="22">
        <v>55</v>
      </c>
      <c r="AC4" s="22">
        <v>55</v>
      </c>
      <c r="AD4" s="22">
        <v>58</v>
      </c>
      <c r="AE4" s="22">
        <v>60</v>
      </c>
      <c r="AF4" s="22">
        <v>55</v>
      </c>
      <c r="AG4" s="23">
        <v>53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62</v>
      </c>
      <c r="D5" s="22">
        <v>58</v>
      </c>
      <c r="E5" s="22">
        <v>64</v>
      </c>
      <c r="F5" s="22">
        <v>55</v>
      </c>
      <c r="G5" s="22">
        <v>62</v>
      </c>
      <c r="H5" s="22">
        <v>53</v>
      </c>
      <c r="I5" s="22">
        <v>60</v>
      </c>
      <c r="J5" s="22">
        <v>58</v>
      </c>
      <c r="K5" s="22">
        <v>60</v>
      </c>
      <c r="L5" s="22">
        <v>57</v>
      </c>
      <c r="M5" s="22">
        <v>63</v>
      </c>
      <c r="N5" s="22">
        <v>57</v>
      </c>
      <c r="O5" s="22">
        <v>60</v>
      </c>
      <c r="P5" s="22">
        <v>58</v>
      </c>
      <c r="Q5" s="22">
        <v>57</v>
      </c>
      <c r="R5" s="22">
        <v>58</v>
      </c>
      <c r="S5" s="22">
        <v>60</v>
      </c>
      <c r="T5" s="22">
        <v>58</v>
      </c>
      <c r="U5" s="22">
        <v>57</v>
      </c>
      <c r="V5" s="22">
        <v>55</v>
      </c>
      <c r="W5" s="22">
        <v>58</v>
      </c>
      <c r="X5" s="22">
        <v>60</v>
      </c>
      <c r="Y5" s="22">
        <v>55</v>
      </c>
      <c r="Z5" s="22">
        <v>58</v>
      </c>
      <c r="AA5" s="22">
        <v>60</v>
      </c>
      <c r="AB5" s="22">
        <v>56</v>
      </c>
      <c r="AC5" s="22">
        <v>56</v>
      </c>
      <c r="AD5" s="22">
        <v>55</v>
      </c>
      <c r="AE5" s="22">
        <v>58</v>
      </c>
      <c r="AF5" s="22">
        <v>58</v>
      </c>
      <c r="AG5" s="23">
        <v>55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60</v>
      </c>
      <c r="D6" s="22">
        <v>57</v>
      </c>
      <c r="E6" s="22">
        <v>63</v>
      </c>
      <c r="F6" s="22">
        <v>58</v>
      </c>
      <c r="G6" s="22">
        <v>65</v>
      </c>
      <c r="H6" s="22">
        <v>55</v>
      </c>
      <c r="I6" s="22">
        <v>58</v>
      </c>
      <c r="J6" s="22">
        <v>58</v>
      </c>
      <c r="K6" s="22">
        <v>60</v>
      </c>
      <c r="L6" s="22">
        <v>58</v>
      </c>
      <c r="M6" s="22">
        <v>57</v>
      </c>
      <c r="N6" s="22">
        <v>60</v>
      </c>
      <c r="O6" s="22">
        <v>60</v>
      </c>
      <c r="P6" s="22">
        <v>55</v>
      </c>
      <c r="Q6" s="22">
        <v>55</v>
      </c>
      <c r="R6" s="22">
        <v>60</v>
      </c>
      <c r="S6" s="22">
        <v>62</v>
      </c>
      <c r="T6" s="22">
        <v>57</v>
      </c>
      <c r="U6" s="22">
        <v>60</v>
      </c>
      <c r="V6" s="22">
        <v>57</v>
      </c>
      <c r="W6" s="22">
        <v>55</v>
      </c>
      <c r="X6" s="22">
        <v>58</v>
      </c>
      <c r="Y6" s="22">
        <v>58</v>
      </c>
      <c r="Z6" s="22">
        <v>58</v>
      </c>
      <c r="AA6" s="22">
        <v>60</v>
      </c>
      <c r="AB6" s="22">
        <v>55</v>
      </c>
      <c r="AC6" s="22">
        <v>57</v>
      </c>
      <c r="AD6" s="22">
        <v>57</v>
      </c>
      <c r="AE6" s="22">
        <v>57</v>
      </c>
      <c r="AF6" s="22">
        <v>55</v>
      </c>
      <c r="AG6" s="23">
        <v>58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60</v>
      </c>
      <c r="D7" s="22">
        <v>60</v>
      </c>
      <c r="E7" s="22">
        <v>60</v>
      </c>
      <c r="F7" s="22">
        <v>57</v>
      </c>
      <c r="G7" s="22">
        <v>60</v>
      </c>
      <c r="H7" s="22">
        <v>58</v>
      </c>
      <c r="I7" s="22">
        <v>60</v>
      </c>
      <c r="J7" s="22">
        <v>57</v>
      </c>
      <c r="K7" s="22">
        <v>60</v>
      </c>
      <c r="L7" s="22">
        <v>60</v>
      </c>
      <c r="M7" s="22">
        <v>60</v>
      </c>
      <c r="N7" s="22">
        <v>60</v>
      </c>
      <c r="O7" s="22">
        <v>60</v>
      </c>
      <c r="P7" s="22">
        <v>58</v>
      </c>
      <c r="Q7" s="22">
        <v>56</v>
      </c>
      <c r="R7" s="22">
        <v>58</v>
      </c>
      <c r="S7" s="22">
        <v>58</v>
      </c>
      <c r="T7" s="22">
        <v>56</v>
      </c>
      <c r="U7" s="22">
        <v>58</v>
      </c>
      <c r="V7" s="22">
        <v>56</v>
      </c>
      <c r="W7" s="22">
        <v>58</v>
      </c>
      <c r="X7" s="22">
        <v>62</v>
      </c>
      <c r="Y7" s="22">
        <v>57</v>
      </c>
      <c r="Z7" s="22">
        <v>62</v>
      </c>
      <c r="AA7" s="22">
        <v>58</v>
      </c>
      <c r="AB7" s="22">
        <v>55</v>
      </c>
      <c r="AC7" s="22">
        <v>55</v>
      </c>
      <c r="AD7" s="22">
        <v>56</v>
      </c>
      <c r="AE7" s="22">
        <v>58</v>
      </c>
      <c r="AF7" s="22">
        <v>55</v>
      </c>
      <c r="AG7" s="23">
        <v>53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60</v>
      </c>
      <c r="D8" s="22">
        <v>60</v>
      </c>
      <c r="E8" s="22">
        <v>62</v>
      </c>
      <c r="F8" s="22">
        <v>58</v>
      </c>
      <c r="G8" s="22">
        <v>60</v>
      </c>
      <c r="H8" s="22">
        <v>55</v>
      </c>
      <c r="I8" s="22">
        <v>57</v>
      </c>
      <c r="J8" s="22">
        <v>63</v>
      </c>
      <c r="K8" s="22">
        <v>60</v>
      </c>
      <c r="L8" s="22">
        <v>57</v>
      </c>
      <c r="M8" s="22">
        <v>55</v>
      </c>
      <c r="N8" s="22">
        <v>58</v>
      </c>
      <c r="O8" s="22">
        <v>57</v>
      </c>
      <c r="P8" s="22">
        <v>55</v>
      </c>
      <c r="Q8" s="22">
        <v>57</v>
      </c>
      <c r="R8" s="22">
        <v>60</v>
      </c>
      <c r="S8" s="22">
        <v>60</v>
      </c>
      <c r="T8" s="22">
        <v>57</v>
      </c>
      <c r="U8" s="22">
        <v>58</v>
      </c>
      <c r="V8" s="22">
        <v>55</v>
      </c>
      <c r="W8" s="22">
        <v>55</v>
      </c>
      <c r="X8" s="22">
        <v>60</v>
      </c>
      <c r="Y8" s="22">
        <v>58</v>
      </c>
      <c r="Z8" s="22">
        <v>55</v>
      </c>
      <c r="AA8" s="22">
        <v>58</v>
      </c>
      <c r="AB8" s="22">
        <v>55</v>
      </c>
      <c r="AC8" s="22">
        <v>58</v>
      </c>
      <c r="AD8" s="22">
        <v>55</v>
      </c>
      <c r="AE8" s="22">
        <v>58</v>
      </c>
      <c r="AF8" s="22">
        <v>56</v>
      </c>
      <c r="AG8" s="23">
        <v>57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60</v>
      </c>
      <c r="D9" s="22">
        <v>60</v>
      </c>
      <c r="E9" s="22">
        <v>60</v>
      </c>
      <c r="F9" s="22">
        <v>55</v>
      </c>
      <c r="G9" s="22">
        <v>58</v>
      </c>
      <c r="H9" s="22">
        <v>58</v>
      </c>
      <c r="I9" s="22">
        <v>60</v>
      </c>
      <c r="J9" s="22">
        <v>60</v>
      </c>
      <c r="K9" s="22">
        <v>57</v>
      </c>
      <c r="L9" s="22">
        <v>58</v>
      </c>
      <c r="M9" s="22">
        <v>60</v>
      </c>
      <c r="N9" s="22">
        <v>60</v>
      </c>
      <c r="O9" s="22">
        <v>58</v>
      </c>
      <c r="P9" s="22">
        <v>55</v>
      </c>
      <c r="Q9" s="22">
        <v>55</v>
      </c>
      <c r="R9" s="22">
        <v>60</v>
      </c>
      <c r="S9" s="22">
        <v>60</v>
      </c>
      <c r="T9" s="22">
        <v>58</v>
      </c>
      <c r="U9" s="22">
        <v>57</v>
      </c>
      <c r="V9" s="22">
        <v>53</v>
      </c>
      <c r="W9" s="22">
        <v>57</v>
      </c>
      <c r="X9" s="22">
        <v>62</v>
      </c>
      <c r="Y9" s="22">
        <v>55</v>
      </c>
      <c r="Z9" s="22">
        <v>58</v>
      </c>
      <c r="AA9" s="22">
        <v>55</v>
      </c>
      <c r="AB9" s="22">
        <v>55</v>
      </c>
      <c r="AC9" s="22">
        <v>55</v>
      </c>
      <c r="AD9" s="22">
        <v>55</v>
      </c>
      <c r="AE9" s="22">
        <v>55</v>
      </c>
      <c r="AF9" s="22">
        <v>55</v>
      </c>
      <c r="AG9" s="23">
        <v>58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60</v>
      </c>
      <c r="D10" s="22">
        <v>58</v>
      </c>
      <c r="E10" s="22">
        <v>60</v>
      </c>
      <c r="F10" s="22">
        <v>55</v>
      </c>
      <c r="G10" s="22">
        <v>60</v>
      </c>
      <c r="H10" s="22">
        <v>60</v>
      </c>
      <c r="I10" s="22">
        <v>58</v>
      </c>
      <c r="J10" s="22">
        <v>55</v>
      </c>
      <c r="K10" s="22">
        <v>60</v>
      </c>
      <c r="L10" s="22">
        <v>60</v>
      </c>
      <c r="M10" s="22">
        <v>58</v>
      </c>
      <c r="N10" s="22">
        <v>57</v>
      </c>
      <c r="O10" s="22">
        <v>58</v>
      </c>
      <c r="P10" s="22">
        <v>58</v>
      </c>
      <c r="Q10" s="22">
        <v>56</v>
      </c>
      <c r="R10" s="22">
        <v>57</v>
      </c>
      <c r="S10" s="22">
        <v>60</v>
      </c>
      <c r="T10" s="22">
        <v>57</v>
      </c>
      <c r="U10" s="22">
        <v>58</v>
      </c>
      <c r="V10" s="22">
        <v>55</v>
      </c>
      <c r="W10" s="22">
        <v>56</v>
      </c>
      <c r="X10" s="22">
        <v>56</v>
      </c>
      <c r="Y10" s="22">
        <v>60</v>
      </c>
      <c r="Z10" s="22">
        <v>53</v>
      </c>
      <c r="AA10" s="22">
        <v>60</v>
      </c>
      <c r="AB10" s="22">
        <v>56</v>
      </c>
      <c r="AC10" s="22">
        <v>60</v>
      </c>
      <c r="AD10" s="22">
        <v>53</v>
      </c>
      <c r="AE10" s="22">
        <v>57</v>
      </c>
      <c r="AF10" s="22">
        <v>55</v>
      </c>
      <c r="AG10" s="23">
        <v>57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60</v>
      </c>
      <c r="D11" s="22">
        <v>60</v>
      </c>
      <c r="E11" s="22">
        <v>60</v>
      </c>
      <c r="F11" s="22">
        <v>58</v>
      </c>
      <c r="G11" s="22">
        <v>57</v>
      </c>
      <c r="H11" s="22">
        <v>55</v>
      </c>
      <c r="I11" s="22">
        <v>57</v>
      </c>
      <c r="J11" s="22">
        <v>57</v>
      </c>
      <c r="K11" s="22">
        <v>58</v>
      </c>
      <c r="L11" s="22">
        <v>60</v>
      </c>
      <c r="M11" s="22">
        <v>58</v>
      </c>
      <c r="N11" s="22">
        <v>58</v>
      </c>
      <c r="O11" s="22">
        <v>57</v>
      </c>
      <c r="P11" s="22">
        <v>55</v>
      </c>
      <c r="Q11" s="22">
        <v>52</v>
      </c>
      <c r="R11" s="22">
        <v>60</v>
      </c>
      <c r="S11" s="22">
        <v>58</v>
      </c>
      <c r="T11" s="22">
        <v>56</v>
      </c>
      <c r="U11" s="22">
        <v>55</v>
      </c>
      <c r="V11" s="22">
        <v>55</v>
      </c>
      <c r="W11" s="22">
        <v>55</v>
      </c>
      <c r="X11" s="22">
        <v>55</v>
      </c>
      <c r="Y11" s="22">
        <v>58</v>
      </c>
      <c r="Z11" s="22">
        <v>55</v>
      </c>
      <c r="AA11" s="22">
        <v>55</v>
      </c>
      <c r="AB11" s="22">
        <v>55</v>
      </c>
      <c r="AC11" s="22">
        <v>60</v>
      </c>
      <c r="AD11" s="22">
        <v>55</v>
      </c>
      <c r="AE11" s="22">
        <v>58</v>
      </c>
      <c r="AF11" s="22">
        <v>58</v>
      </c>
      <c r="AG11" s="23">
        <v>53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60</v>
      </c>
      <c r="D12" s="22">
        <v>60</v>
      </c>
      <c r="E12" s="22">
        <v>60</v>
      </c>
      <c r="F12" s="22">
        <v>55</v>
      </c>
      <c r="G12" s="22">
        <v>58</v>
      </c>
      <c r="H12" s="22">
        <v>60</v>
      </c>
      <c r="I12" s="22">
        <v>58</v>
      </c>
      <c r="J12" s="22">
        <v>58</v>
      </c>
      <c r="K12" s="22">
        <v>60</v>
      </c>
      <c r="L12" s="22">
        <v>55</v>
      </c>
      <c r="M12" s="22">
        <v>60</v>
      </c>
      <c r="N12" s="22">
        <v>60</v>
      </c>
      <c r="O12" s="22">
        <v>58</v>
      </c>
      <c r="P12" s="22">
        <v>55</v>
      </c>
      <c r="Q12" s="22">
        <v>58</v>
      </c>
      <c r="R12" s="22">
        <v>58</v>
      </c>
      <c r="S12" s="22">
        <v>57</v>
      </c>
      <c r="T12" s="22">
        <v>60</v>
      </c>
      <c r="U12" s="22">
        <v>60</v>
      </c>
      <c r="V12" s="22">
        <v>55</v>
      </c>
      <c r="W12" s="22">
        <v>57</v>
      </c>
      <c r="X12" s="22">
        <v>57</v>
      </c>
      <c r="Y12" s="22">
        <v>62</v>
      </c>
      <c r="Z12" s="22">
        <v>55</v>
      </c>
      <c r="AA12" s="22">
        <v>58</v>
      </c>
      <c r="AB12" s="22">
        <v>55</v>
      </c>
      <c r="AC12" s="22">
        <v>55</v>
      </c>
      <c r="AD12" s="22">
        <v>58</v>
      </c>
      <c r="AE12" s="22">
        <v>55</v>
      </c>
      <c r="AF12" s="22">
        <v>55</v>
      </c>
      <c r="AG12" s="23">
        <v>55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60</v>
      </c>
      <c r="D13" s="22">
        <v>57</v>
      </c>
      <c r="E13" s="22">
        <v>60</v>
      </c>
      <c r="F13" s="22">
        <v>60</v>
      </c>
      <c r="G13" s="22">
        <v>57</v>
      </c>
      <c r="H13" s="22">
        <v>58</v>
      </c>
      <c r="I13" s="22">
        <v>60</v>
      </c>
      <c r="J13" s="22">
        <v>55</v>
      </c>
      <c r="K13" s="22">
        <v>58</v>
      </c>
      <c r="L13" s="22">
        <v>58</v>
      </c>
      <c r="M13" s="22">
        <v>57</v>
      </c>
      <c r="N13" s="22">
        <v>58</v>
      </c>
      <c r="O13" s="22">
        <v>57</v>
      </c>
      <c r="P13" s="22">
        <v>55</v>
      </c>
      <c r="Q13" s="22">
        <v>58</v>
      </c>
      <c r="R13" s="22">
        <v>57</v>
      </c>
      <c r="S13" s="22">
        <v>55</v>
      </c>
      <c r="T13" s="22">
        <v>57</v>
      </c>
      <c r="U13" s="22">
        <v>58</v>
      </c>
      <c r="V13" s="22">
        <v>55</v>
      </c>
      <c r="W13" s="22">
        <v>56</v>
      </c>
      <c r="X13" s="22">
        <v>56</v>
      </c>
      <c r="Y13" s="22">
        <v>60</v>
      </c>
      <c r="Z13" s="22">
        <v>55</v>
      </c>
      <c r="AA13" s="22">
        <v>55</v>
      </c>
      <c r="AB13" s="22">
        <v>55</v>
      </c>
      <c r="AC13" s="22">
        <v>56</v>
      </c>
      <c r="AD13" s="22">
        <v>57</v>
      </c>
      <c r="AE13" s="22">
        <v>55</v>
      </c>
      <c r="AF13" s="22">
        <v>53</v>
      </c>
      <c r="AG13" s="23">
        <v>53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58</v>
      </c>
      <c r="D14" s="22">
        <v>58</v>
      </c>
      <c r="E14" s="22">
        <v>58</v>
      </c>
      <c r="F14" s="22">
        <v>55</v>
      </c>
      <c r="G14" s="22">
        <v>56</v>
      </c>
      <c r="H14" s="22">
        <v>57</v>
      </c>
      <c r="I14" s="22">
        <v>58</v>
      </c>
      <c r="J14" s="22">
        <v>58</v>
      </c>
      <c r="K14" s="22">
        <v>69</v>
      </c>
      <c r="L14" s="22">
        <v>55</v>
      </c>
      <c r="M14" s="22">
        <v>63</v>
      </c>
      <c r="N14" s="22">
        <v>64</v>
      </c>
      <c r="O14" s="22">
        <v>58</v>
      </c>
      <c r="P14" s="22">
        <v>55</v>
      </c>
      <c r="Q14" s="22">
        <v>55</v>
      </c>
      <c r="R14" s="22">
        <v>70</v>
      </c>
      <c r="S14" s="22">
        <v>70</v>
      </c>
      <c r="T14" s="22">
        <v>60</v>
      </c>
      <c r="U14" s="22">
        <v>52</v>
      </c>
      <c r="V14" s="22">
        <v>65</v>
      </c>
      <c r="W14" s="22">
        <v>55</v>
      </c>
      <c r="X14" s="22">
        <v>55</v>
      </c>
      <c r="Y14" s="22">
        <v>70</v>
      </c>
      <c r="Z14" s="22">
        <v>67</v>
      </c>
      <c r="AA14" s="22">
        <v>65</v>
      </c>
      <c r="AB14" s="22">
        <v>58</v>
      </c>
      <c r="AC14" s="22">
        <v>69</v>
      </c>
      <c r="AD14" s="22">
        <v>53</v>
      </c>
      <c r="AE14" s="22">
        <v>51</v>
      </c>
      <c r="AF14" s="22">
        <v>64</v>
      </c>
      <c r="AG14" s="23">
        <v>63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55</v>
      </c>
      <c r="D15" s="22">
        <v>62</v>
      </c>
      <c r="E15" s="22">
        <v>55</v>
      </c>
      <c r="F15" s="22">
        <v>51</v>
      </c>
      <c r="G15" s="22">
        <v>52</v>
      </c>
      <c r="H15" s="22">
        <v>65</v>
      </c>
      <c r="I15" s="22">
        <v>57</v>
      </c>
      <c r="J15" s="22">
        <v>50</v>
      </c>
      <c r="K15" s="22">
        <v>70</v>
      </c>
      <c r="L15" s="22">
        <v>60</v>
      </c>
      <c r="M15" s="22">
        <v>67</v>
      </c>
      <c r="N15" s="22">
        <v>68</v>
      </c>
      <c r="O15" s="22">
        <v>62</v>
      </c>
      <c r="P15" s="22">
        <v>56</v>
      </c>
      <c r="Q15" s="22">
        <v>53</v>
      </c>
      <c r="R15" s="22">
        <v>70</v>
      </c>
      <c r="S15" s="22">
        <v>67</v>
      </c>
      <c r="T15" s="22">
        <v>67</v>
      </c>
      <c r="U15" s="22">
        <v>58</v>
      </c>
      <c r="V15" s="22">
        <v>65</v>
      </c>
      <c r="W15" s="22">
        <v>53</v>
      </c>
      <c r="X15" s="22">
        <v>53</v>
      </c>
      <c r="Y15" s="22">
        <v>67</v>
      </c>
      <c r="Z15" s="22">
        <v>68</v>
      </c>
      <c r="AA15" s="22">
        <v>86</v>
      </c>
      <c r="AB15" s="22">
        <v>67</v>
      </c>
      <c r="AC15" s="22">
        <v>67</v>
      </c>
      <c r="AD15" s="22">
        <v>55</v>
      </c>
      <c r="AE15" s="22">
        <v>53</v>
      </c>
      <c r="AF15" s="22">
        <v>70</v>
      </c>
      <c r="AG15" s="23">
        <v>69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55</v>
      </c>
      <c r="D16" s="22">
        <v>68</v>
      </c>
      <c r="E16" s="22">
        <v>55</v>
      </c>
      <c r="F16" s="22">
        <v>55</v>
      </c>
      <c r="G16" s="22">
        <v>53</v>
      </c>
      <c r="H16" s="22">
        <v>70</v>
      </c>
      <c r="I16" s="22">
        <v>53</v>
      </c>
      <c r="J16" s="22">
        <v>58</v>
      </c>
      <c r="K16" s="22">
        <v>72</v>
      </c>
      <c r="L16" s="22">
        <v>62</v>
      </c>
      <c r="M16" s="22">
        <v>69</v>
      </c>
      <c r="N16" s="22">
        <v>67</v>
      </c>
      <c r="O16" s="22">
        <v>68</v>
      </c>
      <c r="P16" s="22">
        <v>55</v>
      </c>
      <c r="Q16" s="22">
        <v>52</v>
      </c>
      <c r="R16" s="22">
        <v>69</v>
      </c>
      <c r="S16" s="22">
        <v>70</v>
      </c>
      <c r="T16" s="22">
        <v>68</v>
      </c>
      <c r="U16" s="22">
        <v>62</v>
      </c>
      <c r="V16" s="22">
        <v>70</v>
      </c>
      <c r="W16" s="22">
        <v>52</v>
      </c>
      <c r="X16" s="22">
        <v>50</v>
      </c>
      <c r="Y16" s="22">
        <v>65</v>
      </c>
      <c r="Z16" s="22">
        <v>72</v>
      </c>
      <c r="AA16" s="22">
        <v>108</v>
      </c>
      <c r="AB16" s="22">
        <v>67</v>
      </c>
      <c r="AC16" s="22">
        <v>68</v>
      </c>
      <c r="AD16" s="22">
        <v>51</v>
      </c>
      <c r="AE16" s="22">
        <v>55</v>
      </c>
      <c r="AF16" s="22">
        <v>70</v>
      </c>
      <c r="AG16" s="23">
        <v>70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55</v>
      </c>
      <c r="D17" s="22">
        <v>74</v>
      </c>
      <c r="E17" s="22">
        <v>58</v>
      </c>
      <c r="F17" s="22">
        <v>53</v>
      </c>
      <c r="G17" s="22">
        <v>53</v>
      </c>
      <c r="H17" s="22">
        <v>72</v>
      </c>
      <c r="I17" s="22">
        <v>55</v>
      </c>
      <c r="J17" s="22">
        <v>53</v>
      </c>
      <c r="K17" s="22">
        <v>77</v>
      </c>
      <c r="L17" s="22">
        <v>70</v>
      </c>
      <c r="M17" s="22">
        <v>75</v>
      </c>
      <c r="N17" s="22">
        <v>74</v>
      </c>
      <c r="O17" s="22">
        <v>67</v>
      </c>
      <c r="P17" s="22">
        <v>53</v>
      </c>
      <c r="Q17" s="22">
        <v>56</v>
      </c>
      <c r="R17" s="22">
        <v>77</v>
      </c>
      <c r="S17" s="22">
        <v>81</v>
      </c>
      <c r="T17" s="22">
        <v>84</v>
      </c>
      <c r="U17" s="22">
        <v>77</v>
      </c>
      <c r="V17" s="22">
        <v>81</v>
      </c>
      <c r="W17" s="22">
        <v>56</v>
      </c>
      <c r="X17" s="22">
        <v>53</v>
      </c>
      <c r="Y17" s="22">
        <v>72</v>
      </c>
      <c r="Z17" s="22">
        <v>81</v>
      </c>
      <c r="AA17" s="22">
        <v>110</v>
      </c>
      <c r="AB17" s="22">
        <v>82</v>
      </c>
      <c r="AC17" s="22">
        <v>76</v>
      </c>
      <c r="AD17" s="22">
        <v>52</v>
      </c>
      <c r="AE17" s="22">
        <v>65</v>
      </c>
      <c r="AF17" s="22">
        <v>81</v>
      </c>
      <c r="AG17" s="23">
        <v>77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56</v>
      </c>
      <c r="D18" s="22">
        <v>82</v>
      </c>
      <c r="E18" s="22">
        <v>57</v>
      </c>
      <c r="F18" s="22">
        <v>57</v>
      </c>
      <c r="G18" s="22">
        <v>55</v>
      </c>
      <c r="H18" s="22">
        <v>84</v>
      </c>
      <c r="I18" s="22">
        <v>55</v>
      </c>
      <c r="J18" s="22">
        <v>55</v>
      </c>
      <c r="K18" s="22">
        <v>88</v>
      </c>
      <c r="L18" s="22">
        <v>82</v>
      </c>
      <c r="M18" s="22">
        <v>89</v>
      </c>
      <c r="N18" s="22">
        <v>89</v>
      </c>
      <c r="O18" s="22">
        <v>81</v>
      </c>
      <c r="P18" s="22">
        <v>52</v>
      </c>
      <c r="Q18" s="22">
        <v>57</v>
      </c>
      <c r="R18" s="22">
        <v>91</v>
      </c>
      <c r="S18" s="22">
        <v>87</v>
      </c>
      <c r="T18" s="22">
        <v>88</v>
      </c>
      <c r="U18" s="22">
        <v>82</v>
      </c>
      <c r="V18" s="22">
        <v>87</v>
      </c>
      <c r="W18" s="22">
        <v>52</v>
      </c>
      <c r="X18" s="22">
        <v>53</v>
      </c>
      <c r="Y18" s="22">
        <v>88</v>
      </c>
      <c r="Z18" s="22">
        <v>91</v>
      </c>
      <c r="AA18" s="22">
        <v>111</v>
      </c>
      <c r="AB18" s="22">
        <v>98</v>
      </c>
      <c r="AC18" s="22">
        <v>92</v>
      </c>
      <c r="AD18" s="22">
        <v>58</v>
      </c>
      <c r="AE18" s="22">
        <v>72</v>
      </c>
      <c r="AF18" s="22">
        <v>94</v>
      </c>
      <c r="AG18" s="23">
        <v>88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57</v>
      </c>
      <c r="D19" s="22">
        <v>105</v>
      </c>
      <c r="E19" s="22">
        <v>60</v>
      </c>
      <c r="F19" s="22">
        <v>58</v>
      </c>
      <c r="G19" s="22">
        <v>58</v>
      </c>
      <c r="H19" s="22">
        <v>108</v>
      </c>
      <c r="I19" s="22">
        <v>56</v>
      </c>
      <c r="J19" s="22">
        <v>53</v>
      </c>
      <c r="K19" s="22">
        <v>116</v>
      </c>
      <c r="L19" s="22">
        <v>100</v>
      </c>
      <c r="M19" s="22">
        <v>105</v>
      </c>
      <c r="N19" s="22">
        <v>110</v>
      </c>
      <c r="O19" s="22">
        <v>101</v>
      </c>
      <c r="P19" s="22">
        <v>56</v>
      </c>
      <c r="Q19" s="22">
        <v>58</v>
      </c>
      <c r="R19" s="22">
        <v>115</v>
      </c>
      <c r="S19" s="22">
        <v>108</v>
      </c>
      <c r="T19" s="22">
        <v>108</v>
      </c>
      <c r="U19" s="22">
        <v>101</v>
      </c>
      <c r="V19" s="22">
        <v>105</v>
      </c>
      <c r="W19" s="22">
        <v>56</v>
      </c>
      <c r="X19" s="22">
        <v>55</v>
      </c>
      <c r="Y19" s="22">
        <v>113</v>
      </c>
      <c r="Z19" s="22">
        <v>111</v>
      </c>
      <c r="AA19" s="22">
        <v>127</v>
      </c>
      <c r="AB19" s="22">
        <v>111</v>
      </c>
      <c r="AC19" s="22">
        <v>110</v>
      </c>
      <c r="AD19" s="22">
        <v>58</v>
      </c>
      <c r="AE19" s="22">
        <v>79</v>
      </c>
      <c r="AF19" s="22">
        <v>115</v>
      </c>
      <c r="AG19" s="23">
        <v>116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60</v>
      </c>
      <c r="D20" s="22">
        <v>142</v>
      </c>
      <c r="E20" s="22">
        <v>63</v>
      </c>
      <c r="F20" s="22">
        <v>58</v>
      </c>
      <c r="G20" s="22">
        <v>55</v>
      </c>
      <c r="H20" s="22">
        <v>146</v>
      </c>
      <c r="I20" s="22">
        <v>55</v>
      </c>
      <c r="J20" s="22">
        <v>57</v>
      </c>
      <c r="K20" s="22">
        <v>151</v>
      </c>
      <c r="L20" s="22">
        <v>149</v>
      </c>
      <c r="M20" s="22">
        <v>144</v>
      </c>
      <c r="N20" s="22">
        <v>149</v>
      </c>
      <c r="O20" s="22">
        <v>147</v>
      </c>
      <c r="P20" s="22">
        <v>57</v>
      </c>
      <c r="Q20" s="22">
        <v>60</v>
      </c>
      <c r="R20" s="22">
        <v>149</v>
      </c>
      <c r="S20" s="22">
        <v>146</v>
      </c>
      <c r="T20" s="22">
        <v>144</v>
      </c>
      <c r="U20" s="22">
        <v>146</v>
      </c>
      <c r="V20" s="22">
        <v>144</v>
      </c>
      <c r="W20" s="22">
        <v>60</v>
      </c>
      <c r="X20" s="22">
        <v>53</v>
      </c>
      <c r="Y20" s="22">
        <v>159</v>
      </c>
      <c r="Z20" s="22">
        <v>156</v>
      </c>
      <c r="AA20" s="22">
        <v>158</v>
      </c>
      <c r="AB20" s="22">
        <v>158</v>
      </c>
      <c r="AC20" s="22">
        <v>154</v>
      </c>
      <c r="AD20" s="22">
        <v>57</v>
      </c>
      <c r="AE20" s="22">
        <v>79</v>
      </c>
      <c r="AF20" s="22">
        <v>180</v>
      </c>
      <c r="AG20" s="23">
        <v>156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58</v>
      </c>
      <c r="D21" s="22">
        <v>177</v>
      </c>
      <c r="E21" s="22">
        <v>57</v>
      </c>
      <c r="F21" s="22">
        <v>55</v>
      </c>
      <c r="G21" s="22">
        <v>53</v>
      </c>
      <c r="H21" s="22">
        <v>175</v>
      </c>
      <c r="I21" s="22">
        <v>57</v>
      </c>
      <c r="J21" s="22">
        <v>55</v>
      </c>
      <c r="K21" s="22">
        <v>180</v>
      </c>
      <c r="L21" s="22">
        <v>178</v>
      </c>
      <c r="M21" s="22">
        <v>180</v>
      </c>
      <c r="N21" s="22">
        <v>178</v>
      </c>
      <c r="O21" s="22">
        <v>175</v>
      </c>
      <c r="P21" s="22">
        <v>63</v>
      </c>
      <c r="Q21" s="22">
        <v>57</v>
      </c>
      <c r="R21" s="22">
        <v>178</v>
      </c>
      <c r="S21" s="22">
        <v>183</v>
      </c>
      <c r="T21" s="22">
        <v>178</v>
      </c>
      <c r="U21" s="22">
        <v>182</v>
      </c>
      <c r="V21" s="22">
        <v>180</v>
      </c>
      <c r="W21" s="22">
        <v>57</v>
      </c>
      <c r="X21" s="22">
        <v>55</v>
      </c>
      <c r="Y21" s="22">
        <v>189</v>
      </c>
      <c r="Z21" s="22">
        <v>180</v>
      </c>
      <c r="AA21" s="22">
        <v>190</v>
      </c>
      <c r="AB21" s="22">
        <v>190</v>
      </c>
      <c r="AC21" s="22">
        <v>187</v>
      </c>
      <c r="AD21" s="22">
        <v>58</v>
      </c>
      <c r="AE21" s="22">
        <v>82</v>
      </c>
      <c r="AF21" s="22">
        <v>427</v>
      </c>
      <c r="AG21" s="23">
        <v>192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60</v>
      </c>
      <c r="D22" s="22">
        <v>180</v>
      </c>
      <c r="E22" s="22">
        <v>63</v>
      </c>
      <c r="F22" s="22">
        <v>57</v>
      </c>
      <c r="G22" s="22">
        <v>60</v>
      </c>
      <c r="H22" s="22">
        <v>178</v>
      </c>
      <c r="I22" s="22">
        <v>58</v>
      </c>
      <c r="J22" s="22">
        <v>58</v>
      </c>
      <c r="K22" s="22">
        <v>180</v>
      </c>
      <c r="L22" s="22">
        <v>187</v>
      </c>
      <c r="M22" s="22">
        <v>183</v>
      </c>
      <c r="N22" s="22">
        <v>180</v>
      </c>
      <c r="O22" s="22">
        <v>189</v>
      </c>
      <c r="P22" s="22">
        <v>62</v>
      </c>
      <c r="Q22" s="22">
        <v>58</v>
      </c>
      <c r="R22" s="22">
        <v>180</v>
      </c>
      <c r="S22" s="22">
        <v>182</v>
      </c>
      <c r="T22" s="22">
        <v>178</v>
      </c>
      <c r="U22" s="22">
        <v>183</v>
      </c>
      <c r="V22" s="22">
        <v>178</v>
      </c>
      <c r="W22" s="22">
        <v>63</v>
      </c>
      <c r="X22" s="22">
        <v>55</v>
      </c>
      <c r="Y22" s="22">
        <v>187</v>
      </c>
      <c r="Z22" s="22">
        <v>185</v>
      </c>
      <c r="AA22" s="22">
        <v>197</v>
      </c>
      <c r="AB22" s="22">
        <v>192</v>
      </c>
      <c r="AC22" s="22">
        <v>194</v>
      </c>
      <c r="AD22" s="22">
        <v>65</v>
      </c>
      <c r="AE22" s="22">
        <v>86</v>
      </c>
      <c r="AF22" s="22">
        <v>492</v>
      </c>
      <c r="AG22" s="23">
        <v>189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57</v>
      </c>
      <c r="D23" s="22">
        <v>188</v>
      </c>
      <c r="E23" s="22">
        <v>60</v>
      </c>
      <c r="F23" s="22">
        <v>58</v>
      </c>
      <c r="G23" s="22">
        <v>57</v>
      </c>
      <c r="H23" s="22">
        <v>180</v>
      </c>
      <c r="I23" s="22">
        <v>58</v>
      </c>
      <c r="J23" s="22">
        <v>58</v>
      </c>
      <c r="K23" s="22">
        <v>189</v>
      </c>
      <c r="L23" s="22">
        <v>190</v>
      </c>
      <c r="M23" s="22">
        <v>187</v>
      </c>
      <c r="N23" s="22">
        <v>185</v>
      </c>
      <c r="O23" s="22">
        <v>192</v>
      </c>
      <c r="P23" s="22">
        <v>67</v>
      </c>
      <c r="Q23" s="22">
        <v>58</v>
      </c>
      <c r="R23" s="22">
        <v>185</v>
      </c>
      <c r="S23" s="22">
        <v>190</v>
      </c>
      <c r="T23" s="22">
        <v>189</v>
      </c>
      <c r="U23" s="22">
        <v>194</v>
      </c>
      <c r="V23" s="22">
        <v>185</v>
      </c>
      <c r="W23" s="22">
        <v>62</v>
      </c>
      <c r="X23" s="22">
        <v>58</v>
      </c>
      <c r="Y23" s="22">
        <v>195</v>
      </c>
      <c r="Z23" s="22">
        <v>189</v>
      </c>
      <c r="AA23" s="22">
        <v>204</v>
      </c>
      <c r="AB23" s="22">
        <v>204</v>
      </c>
      <c r="AC23" s="22">
        <v>197</v>
      </c>
      <c r="AD23" s="22">
        <v>69</v>
      </c>
      <c r="AE23" s="22">
        <v>86</v>
      </c>
      <c r="AF23" s="22">
        <v>492</v>
      </c>
      <c r="AG23" s="23">
        <v>197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58</v>
      </c>
      <c r="D24" s="22">
        <v>187</v>
      </c>
      <c r="E24" s="22">
        <v>60</v>
      </c>
      <c r="F24" s="22">
        <v>60</v>
      </c>
      <c r="G24" s="22">
        <v>60</v>
      </c>
      <c r="H24" s="22">
        <v>177</v>
      </c>
      <c r="I24" s="22">
        <v>60</v>
      </c>
      <c r="J24" s="22">
        <v>60</v>
      </c>
      <c r="K24" s="22">
        <v>195</v>
      </c>
      <c r="L24" s="22">
        <v>187</v>
      </c>
      <c r="M24" s="22">
        <v>187</v>
      </c>
      <c r="N24" s="22">
        <v>184</v>
      </c>
      <c r="O24" s="22">
        <v>192</v>
      </c>
      <c r="P24" s="22">
        <v>67</v>
      </c>
      <c r="Q24" s="22">
        <v>60</v>
      </c>
      <c r="R24" s="22">
        <v>182</v>
      </c>
      <c r="S24" s="22">
        <v>187</v>
      </c>
      <c r="T24" s="22">
        <v>185</v>
      </c>
      <c r="U24" s="22">
        <v>192</v>
      </c>
      <c r="V24" s="22">
        <v>182</v>
      </c>
      <c r="W24" s="22">
        <v>62</v>
      </c>
      <c r="X24" s="22">
        <v>57</v>
      </c>
      <c r="Y24" s="22">
        <v>192</v>
      </c>
      <c r="Z24" s="22">
        <v>187</v>
      </c>
      <c r="AA24" s="22">
        <v>206</v>
      </c>
      <c r="AB24" s="22">
        <v>208</v>
      </c>
      <c r="AC24" s="22">
        <v>199</v>
      </c>
      <c r="AD24" s="22">
        <v>70</v>
      </c>
      <c r="AE24" s="22">
        <v>84</v>
      </c>
      <c r="AF24" s="22">
        <v>483</v>
      </c>
      <c r="AG24" s="23">
        <v>202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62</v>
      </c>
      <c r="D25" s="22">
        <v>187</v>
      </c>
      <c r="E25" s="22">
        <v>60</v>
      </c>
      <c r="F25" s="22">
        <v>58</v>
      </c>
      <c r="G25" s="22">
        <v>60</v>
      </c>
      <c r="H25" s="22">
        <v>180</v>
      </c>
      <c r="I25" s="22">
        <v>60</v>
      </c>
      <c r="J25" s="22">
        <v>60</v>
      </c>
      <c r="K25" s="22">
        <v>189</v>
      </c>
      <c r="L25" s="22">
        <v>192</v>
      </c>
      <c r="M25" s="22">
        <v>190</v>
      </c>
      <c r="N25" s="22">
        <v>185</v>
      </c>
      <c r="O25" s="22">
        <v>190</v>
      </c>
      <c r="P25" s="22">
        <v>68</v>
      </c>
      <c r="Q25" s="22">
        <v>57</v>
      </c>
      <c r="R25" s="22">
        <v>187</v>
      </c>
      <c r="S25" s="22">
        <v>189</v>
      </c>
      <c r="T25" s="22">
        <v>190</v>
      </c>
      <c r="U25" s="22">
        <v>187</v>
      </c>
      <c r="V25" s="22">
        <v>180</v>
      </c>
      <c r="W25" s="22">
        <v>68</v>
      </c>
      <c r="X25" s="22">
        <v>58</v>
      </c>
      <c r="Y25" s="22">
        <v>192</v>
      </c>
      <c r="Z25" s="22">
        <v>192</v>
      </c>
      <c r="AA25" s="22">
        <v>207</v>
      </c>
      <c r="AB25" s="22">
        <v>209</v>
      </c>
      <c r="AC25" s="22">
        <v>202</v>
      </c>
      <c r="AD25" s="22">
        <v>67</v>
      </c>
      <c r="AE25" s="22">
        <v>82</v>
      </c>
      <c r="AF25" s="22">
        <v>480</v>
      </c>
      <c r="AG25" s="23">
        <v>201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60</v>
      </c>
      <c r="D26" s="22">
        <v>192</v>
      </c>
      <c r="E26" s="22">
        <v>60</v>
      </c>
      <c r="F26" s="22">
        <v>60</v>
      </c>
      <c r="G26" s="22">
        <v>60</v>
      </c>
      <c r="H26" s="22">
        <v>178</v>
      </c>
      <c r="I26" s="22">
        <v>57</v>
      </c>
      <c r="J26" s="22">
        <v>60</v>
      </c>
      <c r="K26" s="22">
        <v>192</v>
      </c>
      <c r="L26" s="22">
        <v>187</v>
      </c>
      <c r="M26" s="22">
        <v>184</v>
      </c>
      <c r="N26" s="22">
        <v>187</v>
      </c>
      <c r="O26" s="22">
        <v>187</v>
      </c>
      <c r="P26" s="22">
        <v>67</v>
      </c>
      <c r="Q26" s="22">
        <v>58</v>
      </c>
      <c r="R26" s="22">
        <v>190</v>
      </c>
      <c r="S26" s="22">
        <v>190</v>
      </c>
      <c r="T26" s="22">
        <v>184</v>
      </c>
      <c r="U26" s="22">
        <v>190</v>
      </c>
      <c r="V26" s="22">
        <v>180</v>
      </c>
      <c r="W26" s="22">
        <v>64</v>
      </c>
      <c r="X26" s="22">
        <v>57</v>
      </c>
      <c r="Y26" s="22">
        <v>187</v>
      </c>
      <c r="Z26" s="22">
        <v>192</v>
      </c>
      <c r="AA26" s="22">
        <v>216</v>
      </c>
      <c r="AB26" s="22">
        <v>211</v>
      </c>
      <c r="AC26" s="22">
        <v>199</v>
      </c>
      <c r="AD26" s="22">
        <v>67</v>
      </c>
      <c r="AE26" s="22">
        <v>84</v>
      </c>
      <c r="AF26" s="22">
        <v>475</v>
      </c>
      <c r="AG26" s="23">
        <v>199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58</v>
      </c>
      <c r="D27" s="22">
        <v>192</v>
      </c>
      <c r="E27" s="22">
        <v>60</v>
      </c>
      <c r="F27" s="22">
        <v>60</v>
      </c>
      <c r="G27" s="22">
        <v>60</v>
      </c>
      <c r="H27" s="22">
        <v>180</v>
      </c>
      <c r="I27" s="22">
        <v>60</v>
      </c>
      <c r="J27" s="22">
        <v>60</v>
      </c>
      <c r="K27" s="22">
        <v>192</v>
      </c>
      <c r="L27" s="22">
        <v>187</v>
      </c>
      <c r="M27" s="22">
        <v>188</v>
      </c>
      <c r="N27" s="22">
        <v>188</v>
      </c>
      <c r="O27" s="22">
        <v>185</v>
      </c>
      <c r="P27" s="22">
        <v>67</v>
      </c>
      <c r="Q27" s="22">
        <v>53</v>
      </c>
      <c r="R27" s="22">
        <v>192</v>
      </c>
      <c r="S27" s="22">
        <v>187</v>
      </c>
      <c r="T27" s="22">
        <v>185</v>
      </c>
      <c r="U27" s="22">
        <v>190</v>
      </c>
      <c r="V27" s="22">
        <v>178</v>
      </c>
      <c r="W27" s="22">
        <v>65</v>
      </c>
      <c r="X27" s="22">
        <v>56</v>
      </c>
      <c r="Y27" s="22">
        <v>197</v>
      </c>
      <c r="Z27" s="22">
        <v>190</v>
      </c>
      <c r="AA27" s="22">
        <v>208</v>
      </c>
      <c r="AB27" s="22">
        <v>207</v>
      </c>
      <c r="AC27" s="22">
        <v>202</v>
      </c>
      <c r="AD27" s="22">
        <v>70</v>
      </c>
      <c r="AE27" s="22">
        <v>84</v>
      </c>
      <c r="AF27" s="22">
        <v>475</v>
      </c>
      <c r="AG27" s="23">
        <v>195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60</v>
      </c>
      <c r="D28" s="22">
        <v>190</v>
      </c>
      <c r="E28" s="22">
        <v>62</v>
      </c>
      <c r="F28" s="22">
        <v>62</v>
      </c>
      <c r="G28" s="22">
        <v>60</v>
      </c>
      <c r="H28" s="22">
        <v>173</v>
      </c>
      <c r="I28" s="22">
        <v>58</v>
      </c>
      <c r="J28" s="22">
        <v>57</v>
      </c>
      <c r="K28" s="22">
        <v>188</v>
      </c>
      <c r="L28" s="22">
        <v>183</v>
      </c>
      <c r="M28" s="22">
        <v>182</v>
      </c>
      <c r="N28" s="22">
        <v>184</v>
      </c>
      <c r="O28" s="22">
        <v>180</v>
      </c>
      <c r="P28" s="22">
        <v>65</v>
      </c>
      <c r="Q28" s="22">
        <v>57</v>
      </c>
      <c r="R28" s="22">
        <v>189</v>
      </c>
      <c r="S28" s="22">
        <v>183</v>
      </c>
      <c r="T28" s="22">
        <v>180</v>
      </c>
      <c r="U28" s="22">
        <v>189</v>
      </c>
      <c r="V28" s="22">
        <v>180</v>
      </c>
      <c r="W28" s="22">
        <v>65</v>
      </c>
      <c r="X28" s="22">
        <v>55</v>
      </c>
      <c r="Y28" s="22">
        <v>204</v>
      </c>
      <c r="Z28" s="22">
        <v>187</v>
      </c>
      <c r="AA28" s="22">
        <v>197</v>
      </c>
      <c r="AB28" s="22">
        <v>197</v>
      </c>
      <c r="AC28" s="22">
        <v>192</v>
      </c>
      <c r="AD28" s="22">
        <v>69</v>
      </c>
      <c r="AE28" s="22">
        <v>82</v>
      </c>
      <c r="AF28" s="22">
        <v>466</v>
      </c>
      <c r="AG28" s="23">
        <v>192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58</v>
      </c>
      <c r="D29" s="22">
        <v>175</v>
      </c>
      <c r="E29" s="22">
        <v>63</v>
      </c>
      <c r="F29" s="22">
        <v>60</v>
      </c>
      <c r="G29" s="22">
        <v>60</v>
      </c>
      <c r="H29" s="22">
        <v>168</v>
      </c>
      <c r="I29" s="22">
        <v>55</v>
      </c>
      <c r="J29" s="22">
        <v>58</v>
      </c>
      <c r="K29" s="22">
        <v>180</v>
      </c>
      <c r="L29" s="22">
        <v>175</v>
      </c>
      <c r="M29" s="22">
        <v>175</v>
      </c>
      <c r="N29" s="22">
        <v>173</v>
      </c>
      <c r="O29" s="22">
        <v>175</v>
      </c>
      <c r="P29" s="22">
        <v>60</v>
      </c>
      <c r="Q29" s="22">
        <v>60</v>
      </c>
      <c r="R29" s="22">
        <v>176</v>
      </c>
      <c r="S29" s="22">
        <v>172</v>
      </c>
      <c r="T29" s="22">
        <v>171</v>
      </c>
      <c r="U29" s="22">
        <v>178</v>
      </c>
      <c r="V29" s="22">
        <v>175</v>
      </c>
      <c r="W29" s="22">
        <v>67</v>
      </c>
      <c r="X29" s="22">
        <v>55</v>
      </c>
      <c r="Y29" s="22">
        <v>180</v>
      </c>
      <c r="Z29" s="22">
        <v>178</v>
      </c>
      <c r="AA29" s="22">
        <v>187</v>
      </c>
      <c r="AB29" s="22">
        <v>189</v>
      </c>
      <c r="AC29" s="22">
        <v>184</v>
      </c>
      <c r="AD29" s="22">
        <v>70</v>
      </c>
      <c r="AE29" s="22">
        <v>86</v>
      </c>
      <c r="AF29" s="22">
        <v>422</v>
      </c>
      <c r="AG29" s="23">
        <v>185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60</v>
      </c>
      <c r="D30" s="22">
        <v>192</v>
      </c>
      <c r="E30" s="22">
        <v>62</v>
      </c>
      <c r="F30" s="22">
        <v>62</v>
      </c>
      <c r="G30" s="22">
        <v>60</v>
      </c>
      <c r="H30" s="22">
        <v>180</v>
      </c>
      <c r="I30" s="22">
        <v>60</v>
      </c>
      <c r="J30" s="22">
        <v>57</v>
      </c>
      <c r="K30" s="22">
        <v>196</v>
      </c>
      <c r="L30" s="22">
        <v>192</v>
      </c>
      <c r="M30" s="22">
        <v>190</v>
      </c>
      <c r="N30" s="22">
        <v>187</v>
      </c>
      <c r="O30" s="22">
        <v>197</v>
      </c>
      <c r="P30" s="22">
        <v>62</v>
      </c>
      <c r="Q30" s="22">
        <v>60</v>
      </c>
      <c r="R30" s="22">
        <v>189</v>
      </c>
      <c r="S30" s="22">
        <v>188</v>
      </c>
      <c r="T30" s="22">
        <v>184</v>
      </c>
      <c r="U30" s="22">
        <v>192</v>
      </c>
      <c r="V30" s="22">
        <v>192</v>
      </c>
      <c r="W30" s="22">
        <v>65</v>
      </c>
      <c r="X30" s="22">
        <v>55</v>
      </c>
      <c r="Y30" s="22">
        <v>194</v>
      </c>
      <c r="Z30" s="22">
        <v>194</v>
      </c>
      <c r="AA30" s="22">
        <v>214</v>
      </c>
      <c r="AB30" s="22">
        <v>214</v>
      </c>
      <c r="AC30" s="22">
        <v>204</v>
      </c>
      <c r="AD30" s="22">
        <v>72</v>
      </c>
      <c r="AE30" s="22">
        <v>86</v>
      </c>
      <c r="AF30" s="22">
        <v>432</v>
      </c>
      <c r="AG30" s="23">
        <v>204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62</v>
      </c>
      <c r="D31" s="22">
        <v>185</v>
      </c>
      <c r="E31" s="22">
        <v>62</v>
      </c>
      <c r="F31" s="22">
        <v>63</v>
      </c>
      <c r="G31" s="22">
        <v>60</v>
      </c>
      <c r="H31" s="22">
        <v>180</v>
      </c>
      <c r="I31" s="22">
        <v>60</v>
      </c>
      <c r="J31" s="22">
        <v>58</v>
      </c>
      <c r="K31" s="22">
        <v>192</v>
      </c>
      <c r="L31" s="22">
        <v>192</v>
      </c>
      <c r="M31" s="22">
        <v>192</v>
      </c>
      <c r="N31" s="22">
        <v>185</v>
      </c>
      <c r="O31" s="22">
        <v>199</v>
      </c>
      <c r="P31" s="22">
        <v>65</v>
      </c>
      <c r="Q31" s="22">
        <v>60</v>
      </c>
      <c r="R31" s="22">
        <v>195</v>
      </c>
      <c r="S31" s="22">
        <v>187</v>
      </c>
      <c r="T31" s="22">
        <v>188</v>
      </c>
      <c r="U31" s="22">
        <v>192</v>
      </c>
      <c r="V31" s="22">
        <v>189</v>
      </c>
      <c r="W31" s="22">
        <v>65</v>
      </c>
      <c r="X31" s="22">
        <v>60</v>
      </c>
      <c r="Y31" s="22">
        <v>192</v>
      </c>
      <c r="Z31" s="22">
        <v>197</v>
      </c>
      <c r="AA31" s="22">
        <v>211</v>
      </c>
      <c r="AB31" s="22">
        <v>218</v>
      </c>
      <c r="AC31" s="22">
        <v>207</v>
      </c>
      <c r="AD31" s="22">
        <v>74</v>
      </c>
      <c r="AE31" s="22">
        <v>89</v>
      </c>
      <c r="AF31" s="22">
        <v>427</v>
      </c>
      <c r="AG31" s="23">
        <v>199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60</v>
      </c>
      <c r="D32" s="22">
        <v>189</v>
      </c>
      <c r="E32" s="22">
        <v>60</v>
      </c>
      <c r="F32" s="22">
        <v>62</v>
      </c>
      <c r="G32" s="22">
        <v>60</v>
      </c>
      <c r="H32" s="22">
        <v>180</v>
      </c>
      <c r="I32" s="22">
        <v>60</v>
      </c>
      <c r="J32" s="22">
        <v>58</v>
      </c>
      <c r="K32" s="22">
        <v>190</v>
      </c>
      <c r="L32" s="22">
        <v>187</v>
      </c>
      <c r="M32" s="22">
        <v>189</v>
      </c>
      <c r="N32" s="22">
        <v>183</v>
      </c>
      <c r="O32" s="22">
        <v>195</v>
      </c>
      <c r="P32" s="22">
        <v>62</v>
      </c>
      <c r="Q32" s="22">
        <v>63</v>
      </c>
      <c r="R32" s="22">
        <v>194</v>
      </c>
      <c r="S32" s="22">
        <v>185</v>
      </c>
      <c r="T32" s="22">
        <v>184</v>
      </c>
      <c r="U32" s="22">
        <v>189</v>
      </c>
      <c r="V32" s="22">
        <v>195</v>
      </c>
      <c r="W32" s="22">
        <v>65</v>
      </c>
      <c r="X32" s="22">
        <v>58</v>
      </c>
      <c r="Y32" s="22">
        <v>219</v>
      </c>
      <c r="Z32" s="22">
        <v>197</v>
      </c>
      <c r="AA32" s="22">
        <v>207</v>
      </c>
      <c r="AB32" s="22">
        <v>216</v>
      </c>
      <c r="AC32" s="22">
        <v>206</v>
      </c>
      <c r="AD32" s="22">
        <v>75</v>
      </c>
      <c r="AE32" s="22">
        <v>91</v>
      </c>
      <c r="AF32" s="22">
        <v>420</v>
      </c>
      <c r="AG32" s="23">
        <v>197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65</v>
      </c>
      <c r="D33" s="22">
        <v>185</v>
      </c>
      <c r="E33" s="22">
        <v>63</v>
      </c>
      <c r="F33" s="22">
        <v>60</v>
      </c>
      <c r="G33" s="22">
        <v>58</v>
      </c>
      <c r="H33" s="22">
        <v>180</v>
      </c>
      <c r="I33" s="22">
        <v>58</v>
      </c>
      <c r="J33" s="22">
        <v>55</v>
      </c>
      <c r="K33" s="22">
        <v>187</v>
      </c>
      <c r="L33" s="22">
        <v>187</v>
      </c>
      <c r="M33" s="22">
        <v>188</v>
      </c>
      <c r="N33" s="22">
        <v>182</v>
      </c>
      <c r="O33" s="22">
        <v>194</v>
      </c>
      <c r="P33" s="22">
        <v>65</v>
      </c>
      <c r="Q33" s="22">
        <v>60</v>
      </c>
      <c r="R33" s="22">
        <v>197</v>
      </c>
      <c r="S33" s="22">
        <v>184</v>
      </c>
      <c r="T33" s="22">
        <v>188</v>
      </c>
      <c r="U33" s="22">
        <v>188</v>
      </c>
      <c r="V33" s="22">
        <v>192</v>
      </c>
      <c r="W33" s="22">
        <v>64</v>
      </c>
      <c r="X33" s="22">
        <v>57</v>
      </c>
      <c r="Y33" s="22">
        <v>220</v>
      </c>
      <c r="Z33" s="22">
        <v>199</v>
      </c>
      <c r="AA33" s="22">
        <v>199</v>
      </c>
      <c r="AB33" s="22">
        <v>216</v>
      </c>
      <c r="AC33" s="22">
        <v>211</v>
      </c>
      <c r="AD33" s="22">
        <v>74</v>
      </c>
      <c r="AE33" s="22">
        <v>89</v>
      </c>
      <c r="AF33" s="22">
        <v>423</v>
      </c>
      <c r="AG33" s="23">
        <v>194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60</v>
      </c>
      <c r="D34" s="22">
        <v>187</v>
      </c>
      <c r="E34" s="22">
        <v>60</v>
      </c>
      <c r="F34" s="22">
        <v>63</v>
      </c>
      <c r="G34" s="22">
        <v>60</v>
      </c>
      <c r="H34" s="22">
        <v>177</v>
      </c>
      <c r="I34" s="22">
        <v>57</v>
      </c>
      <c r="J34" s="22">
        <v>57</v>
      </c>
      <c r="K34" s="22">
        <v>190</v>
      </c>
      <c r="L34" s="22">
        <v>187</v>
      </c>
      <c r="M34" s="22">
        <v>184</v>
      </c>
      <c r="N34" s="22">
        <v>190</v>
      </c>
      <c r="O34" s="22">
        <v>194</v>
      </c>
      <c r="P34" s="22">
        <v>65</v>
      </c>
      <c r="Q34" s="22">
        <v>60</v>
      </c>
      <c r="R34" s="22">
        <v>199</v>
      </c>
      <c r="S34" s="22">
        <v>188</v>
      </c>
      <c r="T34" s="22">
        <v>184</v>
      </c>
      <c r="U34" s="22">
        <v>189</v>
      </c>
      <c r="V34" s="22">
        <v>189</v>
      </c>
      <c r="W34" s="22">
        <v>63</v>
      </c>
      <c r="X34" s="22">
        <v>56</v>
      </c>
      <c r="Y34" s="22">
        <v>190</v>
      </c>
      <c r="Z34" s="22">
        <v>199</v>
      </c>
      <c r="AA34" s="22">
        <v>206</v>
      </c>
      <c r="AB34" s="22">
        <v>211</v>
      </c>
      <c r="AC34" s="22">
        <v>209</v>
      </c>
      <c r="AD34" s="22">
        <v>72</v>
      </c>
      <c r="AE34" s="22">
        <v>87</v>
      </c>
      <c r="AF34" s="22">
        <v>415</v>
      </c>
      <c r="AG34" s="23">
        <v>194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62</v>
      </c>
      <c r="D35" s="22">
        <v>185</v>
      </c>
      <c r="E35" s="22">
        <v>60</v>
      </c>
      <c r="F35" s="22">
        <v>57</v>
      </c>
      <c r="G35" s="22">
        <v>58</v>
      </c>
      <c r="H35" s="22">
        <v>173</v>
      </c>
      <c r="I35" s="22">
        <v>58</v>
      </c>
      <c r="J35" s="22">
        <v>58</v>
      </c>
      <c r="K35" s="22">
        <v>187</v>
      </c>
      <c r="L35" s="22">
        <v>188</v>
      </c>
      <c r="M35" s="22">
        <v>183</v>
      </c>
      <c r="N35" s="22">
        <v>182</v>
      </c>
      <c r="O35" s="22">
        <v>192</v>
      </c>
      <c r="P35" s="22">
        <v>67</v>
      </c>
      <c r="Q35" s="22">
        <v>60</v>
      </c>
      <c r="R35" s="22">
        <v>194</v>
      </c>
      <c r="S35" s="22">
        <v>182</v>
      </c>
      <c r="T35" s="22">
        <v>183</v>
      </c>
      <c r="U35" s="22">
        <v>187</v>
      </c>
      <c r="V35" s="22">
        <v>188</v>
      </c>
      <c r="W35" s="22">
        <v>65</v>
      </c>
      <c r="X35" s="22">
        <v>57</v>
      </c>
      <c r="Y35" s="22">
        <v>187</v>
      </c>
      <c r="Z35" s="22">
        <v>197</v>
      </c>
      <c r="AA35" s="22">
        <v>197</v>
      </c>
      <c r="AB35" s="22">
        <v>207</v>
      </c>
      <c r="AC35" s="22">
        <v>211</v>
      </c>
      <c r="AD35" s="22">
        <v>72</v>
      </c>
      <c r="AE35" s="22">
        <v>81</v>
      </c>
      <c r="AF35" s="22">
        <v>408</v>
      </c>
      <c r="AG35" s="23">
        <v>190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60</v>
      </c>
      <c r="D36" s="22">
        <v>187</v>
      </c>
      <c r="E36" s="22">
        <v>60</v>
      </c>
      <c r="F36" s="22">
        <v>58</v>
      </c>
      <c r="G36" s="22">
        <v>57</v>
      </c>
      <c r="H36" s="22">
        <v>171</v>
      </c>
      <c r="I36" s="22">
        <v>57</v>
      </c>
      <c r="J36" s="22">
        <v>58</v>
      </c>
      <c r="K36" s="22">
        <v>182</v>
      </c>
      <c r="L36" s="22">
        <v>182</v>
      </c>
      <c r="M36" s="22">
        <v>177</v>
      </c>
      <c r="N36" s="22">
        <v>180</v>
      </c>
      <c r="O36" s="22">
        <v>188</v>
      </c>
      <c r="P36" s="22">
        <v>63</v>
      </c>
      <c r="Q36" s="22">
        <v>60</v>
      </c>
      <c r="R36" s="22">
        <v>192</v>
      </c>
      <c r="S36" s="22">
        <v>182</v>
      </c>
      <c r="T36" s="22">
        <v>182</v>
      </c>
      <c r="U36" s="22">
        <v>185</v>
      </c>
      <c r="V36" s="22">
        <v>184</v>
      </c>
      <c r="W36" s="22">
        <v>60</v>
      </c>
      <c r="X36" s="22">
        <v>58</v>
      </c>
      <c r="Y36" s="22">
        <v>183</v>
      </c>
      <c r="Z36" s="22">
        <v>190</v>
      </c>
      <c r="AA36" s="22">
        <v>194</v>
      </c>
      <c r="AB36" s="22">
        <v>204</v>
      </c>
      <c r="AC36" s="22">
        <v>202</v>
      </c>
      <c r="AD36" s="22">
        <v>70</v>
      </c>
      <c r="AE36" s="22">
        <v>77</v>
      </c>
      <c r="AF36" s="22">
        <v>300</v>
      </c>
      <c r="AG36" s="23">
        <v>187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60</v>
      </c>
      <c r="D37" s="22">
        <v>180</v>
      </c>
      <c r="E37" s="22">
        <v>60</v>
      </c>
      <c r="F37" s="22">
        <v>57</v>
      </c>
      <c r="G37" s="22">
        <v>55</v>
      </c>
      <c r="H37" s="22">
        <v>168</v>
      </c>
      <c r="I37" s="22">
        <v>56</v>
      </c>
      <c r="J37" s="22">
        <v>57</v>
      </c>
      <c r="K37" s="22">
        <v>180</v>
      </c>
      <c r="L37" s="22">
        <v>173</v>
      </c>
      <c r="M37" s="22">
        <v>171</v>
      </c>
      <c r="N37" s="22">
        <v>170</v>
      </c>
      <c r="O37" s="22">
        <v>175</v>
      </c>
      <c r="P37" s="22">
        <v>62</v>
      </c>
      <c r="Q37" s="22">
        <v>55</v>
      </c>
      <c r="R37" s="22">
        <v>178</v>
      </c>
      <c r="S37" s="22">
        <v>176</v>
      </c>
      <c r="T37" s="22">
        <v>173</v>
      </c>
      <c r="U37" s="22">
        <v>178</v>
      </c>
      <c r="V37" s="22">
        <v>180</v>
      </c>
      <c r="W37" s="22">
        <v>60</v>
      </c>
      <c r="X37" s="22">
        <v>57</v>
      </c>
      <c r="Y37" s="22">
        <v>180</v>
      </c>
      <c r="Z37" s="22">
        <v>180</v>
      </c>
      <c r="AA37" s="22">
        <v>185</v>
      </c>
      <c r="AB37" s="22">
        <v>194</v>
      </c>
      <c r="AC37" s="22">
        <v>190</v>
      </c>
      <c r="AD37" s="22">
        <v>65</v>
      </c>
      <c r="AE37" s="22">
        <v>72</v>
      </c>
      <c r="AF37" s="22">
        <v>192</v>
      </c>
      <c r="AG37" s="23">
        <v>175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55</v>
      </c>
      <c r="D38" s="22">
        <v>156</v>
      </c>
      <c r="E38" s="22">
        <v>57</v>
      </c>
      <c r="F38" s="22">
        <v>58</v>
      </c>
      <c r="G38" s="22">
        <v>56</v>
      </c>
      <c r="H38" s="22">
        <v>153</v>
      </c>
      <c r="I38" s="22">
        <v>60</v>
      </c>
      <c r="J38" s="22">
        <v>55</v>
      </c>
      <c r="K38" s="22">
        <v>159</v>
      </c>
      <c r="L38" s="22">
        <v>163</v>
      </c>
      <c r="M38" s="22">
        <v>156</v>
      </c>
      <c r="N38" s="22">
        <v>154</v>
      </c>
      <c r="O38" s="22">
        <v>156</v>
      </c>
      <c r="P38" s="22">
        <v>60</v>
      </c>
      <c r="Q38" s="22">
        <v>60</v>
      </c>
      <c r="R38" s="22">
        <v>154</v>
      </c>
      <c r="S38" s="22">
        <v>158</v>
      </c>
      <c r="T38" s="22">
        <v>154</v>
      </c>
      <c r="U38" s="22">
        <v>158</v>
      </c>
      <c r="V38" s="22">
        <v>161</v>
      </c>
      <c r="W38" s="22">
        <v>55</v>
      </c>
      <c r="X38" s="22">
        <v>58</v>
      </c>
      <c r="Y38" s="22">
        <v>158</v>
      </c>
      <c r="Z38" s="22">
        <v>163</v>
      </c>
      <c r="AA38" s="22">
        <v>156</v>
      </c>
      <c r="AB38" s="22">
        <v>171</v>
      </c>
      <c r="AC38" s="22">
        <v>168</v>
      </c>
      <c r="AD38" s="22">
        <v>64</v>
      </c>
      <c r="AE38" s="22">
        <v>70</v>
      </c>
      <c r="AF38" s="22">
        <v>163</v>
      </c>
      <c r="AG38" s="23">
        <v>159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58</v>
      </c>
      <c r="D39" s="22">
        <v>144</v>
      </c>
      <c r="E39" s="22">
        <v>56</v>
      </c>
      <c r="F39" s="22">
        <v>58</v>
      </c>
      <c r="G39" s="22">
        <v>57</v>
      </c>
      <c r="H39" s="22">
        <v>130</v>
      </c>
      <c r="I39" s="22">
        <v>60</v>
      </c>
      <c r="J39" s="22">
        <v>60</v>
      </c>
      <c r="K39" s="22">
        <v>144</v>
      </c>
      <c r="L39" s="22">
        <v>144</v>
      </c>
      <c r="M39" s="22">
        <v>139</v>
      </c>
      <c r="N39" s="22">
        <v>142</v>
      </c>
      <c r="O39" s="22">
        <v>144</v>
      </c>
      <c r="P39" s="22">
        <v>60</v>
      </c>
      <c r="Q39" s="22">
        <v>57</v>
      </c>
      <c r="R39" s="22">
        <v>139</v>
      </c>
      <c r="S39" s="22">
        <v>144</v>
      </c>
      <c r="T39" s="22">
        <v>134</v>
      </c>
      <c r="U39" s="22">
        <v>142</v>
      </c>
      <c r="V39" s="22">
        <v>137</v>
      </c>
      <c r="W39" s="22">
        <v>55</v>
      </c>
      <c r="X39" s="22">
        <v>55</v>
      </c>
      <c r="Y39" s="22">
        <v>139</v>
      </c>
      <c r="Z39" s="22">
        <v>144</v>
      </c>
      <c r="AA39" s="22">
        <v>135</v>
      </c>
      <c r="AB39" s="22">
        <v>146</v>
      </c>
      <c r="AC39" s="22">
        <v>146</v>
      </c>
      <c r="AD39" s="22">
        <v>65</v>
      </c>
      <c r="AE39" s="22">
        <v>69</v>
      </c>
      <c r="AF39" s="22">
        <v>142</v>
      </c>
      <c r="AG39" s="23">
        <v>149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60</v>
      </c>
      <c r="D40" s="22">
        <v>130</v>
      </c>
      <c r="E40" s="22">
        <v>60</v>
      </c>
      <c r="F40" s="22">
        <v>55</v>
      </c>
      <c r="G40" s="22">
        <v>58</v>
      </c>
      <c r="H40" s="22">
        <v>127</v>
      </c>
      <c r="I40" s="22">
        <v>57</v>
      </c>
      <c r="J40" s="22">
        <v>60</v>
      </c>
      <c r="K40" s="22">
        <v>134</v>
      </c>
      <c r="L40" s="22">
        <v>134</v>
      </c>
      <c r="M40" s="22">
        <v>134</v>
      </c>
      <c r="N40" s="22">
        <v>136</v>
      </c>
      <c r="O40" s="22">
        <v>141</v>
      </c>
      <c r="P40" s="22">
        <v>55</v>
      </c>
      <c r="Q40" s="22">
        <v>58</v>
      </c>
      <c r="R40" s="22">
        <v>137</v>
      </c>
      <c r="S40" s="22">
        <v>139</v>
      </c>
      <c r="T40" s="22">
        <v>125</v>
      </c>
      <c r="U40" s="22">
        <v>132</v>
      </c>
      <c r="V40" s="22">
        <v>132</v>
      </c>
      <c r="W40" s="22">
        <v>58</v>
      </c>
      <c r="X40" s="22">
        <v>55</v>
      </c>
      <c r="Y40" s="22">
        <v>127</v>
      </c>
      <c r="Z40" s="22">
        <v>137</v>
      </c>
      <c r="AA40" s="22">
        <v>132</v>
      </c>
      <c r="AB40" s="22">
        <v>137</v>
      </c>
      <c r="AC40" s="22">
        <v>134</v>
      </c>
      <c r="AD40" s="22">
        <v>60</v>
      </c>
      <c r="AE40" s="22">
        <v>65</v>
      </c>
      <c r="AF40" s="22">
        <v>136</v>
      </c>
      <c r="AG40" s="23">
        <v>144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58</v>
      </c>
      <c r="D41" s="22">
        <v>125</v>
      </c>
      <c r="E41" s="22">
        <v>60</v>
      </c>
      <c r="F41" s="22">
        <v>57</v>
      </c>
      <c r="G41" s="22">
        <v>60</v>
      </c>
      <c r="H41" s="22">
        <v>118</v>
      </c>
      <c r="I41" s="22">
        <v>55</v>
      </c>
      <c r="J41" s="22">
        <v>58</v>
      </c>
      <c r="K41" s="22">
        <v>127</v>
      </c>
      <c r="L41" s="22">
        <v>128</v>
      </c>
      <c r="M41" s="22">
        <v>125</v>
      </c>
      <c r="N41" s="22">
        <v>132</v>
      </c>
      <c r="O41" s="22">
        <v>132</v>
      </c>
      <c r="P41" s="22">
        <v>60</v>
      </c>
      <c r="Q41" s="22">
        <v>60</v>
      </c>
      <c r="R41" s="22">
        <v>127</v>
      </c>
      <c r="S41" s="22">
        <v>130</v>
      </c>
      <c r="T41" s="22">
        <v>120</v>
      </c>
      <c r="U41" s="22">
        <v>132</v>
      </c>
      <c r="V41" s="22">
        <v>125</v>
      </c>
      <c r="W41" s="22">
        <v>57</v>
      </c>
      <c r="X41" s="22">
        <v>56</v>
      </c>
      <c r="Y41" s="22">
        <v>125</v>
      </c>
      <c r="Z41" s="22">
        <v>129</v>
      </c>
      <c r="AA41" s="22">
        <v>129</v>
      </c>
      <c r="AB41" s="22">
        <v>132</v>
      </c>
      <c r="AC41" s="22">
        <v>130</v>
      </c>
      <c r="AD41" s="22">
        <v>60</v>
      </c>
      <c r="AE41" s="22">
        <v>67</v>
      </c>
      <c r="AF41" s="22">
        <v>130</v>
      </c>
      <c r="AG41" s="23">
        <v>132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62</v>
      </c>
      <c r="D42" s="22">
        <v>120</v>
      </c>
      <c r="E42" s="22">
        <v>55</v>
      </c>
      <c r="F42" s="22">
        <v>58</v>
      </c>
      <c r="G42" s="22">
        <v>60</v>
      </c>
      <c r="H42" s="22">
        <v>112</v>
      </c>
      <c r="I42" s="22">
        <v>56</v>
      </c>
      <c r="J42" s="22">
        <v>55</v>
      </c>
      <c r="K42" s="22">
        <v>125</v>
      </c>
      <c r="L42" s="22">
        <v>124</v>
      </c>
      <c r="M42" s="22">
        <v>118</v>
      </c>
      <c r="N42" s="22">
        <v>128</v>
      </c>
      <c r="O42" s="22">
        <v>123</v>
      </c>
      <c r="P42" s="22">
        <v>60</v>
      </c>
      <c r="Q42" s="22">
        <v>58</v>
      </c>
      <c r="R42" s="22">
        <v>120</v>
      </c>
      <c r="S42" s="22">
        <v>122</v>
      </c>
      <c r="T42" s="22">
        <v>117</v>
      </c>
      <c r="U42" s="22">
        <v>122</v>
      </c>
      <c r="V42" s="22">
        <v>117</v>
      </c>
      <c r="W42" s="22">
        <v>58</v>
      </c>
      <c r="X42" s="22">
        <v>57</v>
      </c>
      <c r="Y42" s="22">
        <v>118</v>
      </c>
      <c r="Z42" s="22">
        <v>123</v>
      </c>
      <c r="AA42" s="22">
        <v>120</v>
      </c>
      <c r="AB42" s="22">
        <v>125</v>
      </c>
      <c r="AC42" s="22">
        <v>113</v>
      </c>
      <c r="AD42" s="22">
        <v>60</v>
      </c>
      <c r="AE42" s="22">
        <v>67</v>
      </c>
      <c r="AF42" s="22">
        <v>125</v>
      </c>
      <c r="AG42" s="23">
        <v>124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60</v>
      </c>
      <c r="D43" s="22">
        <v>108</v>
      </c>
      <c r="E43" s="22">
        <v>57</v>
      </c>
      <c r="F43" s="22">
        <v>58</v>
      </c>
      <c r="G43" s="22">
        <v>57</v>
      </c>
      <c r="H43" s="22">
        <v>106</v>
      </c>
      <c r="I43" s="22">
        <v>57</v>
      </c>
      <c r="J43" s="22">
        <v>55</v>
      </c>
      <c r="K43" s="22">
        <v>118</v>
      </c>
      <c r="L43" s="22">
        <v>118</v>
      </c>
      <c r="M43" s="22">
        <v>110</v>
      </c>
      <c r="N43" s="22">
        <v>115</v>
      </c>
      <c r="O43" s="22">
        <v>113</v>
      </c>
      <c r="P43" s="22">
        <v>58</v>
      </c>
      <c r="Q43" s="22">
        <v>57</v>
      </c>
      <c r="R43" s="22">
        <v>110</v>
      </c>
      <c r="S43" s="22">
        <v>115</v>
      </c>
      <c r="T43" s="22">
        <v>108</v>
      </c>
      <c r="U43" s="22">
        <v>113</v>
      </c>
      <c r="V43" s="22">
        <v>108</v>
      </c>
      <c r="W43" s="22">
        <v>57</v>
      </c>
      <c r="X43" s="22">
        <v>60</v>
      </c>
      <c r="Y43" s="22">
        <v>105</v>
      </c>
      <c r="Z43" s="22">
        <v>117</v>
      </c>
      <c r="AA43" s="22">
        <v>108</v>
      </c>
      <c r="AB43" s="22">
        <v>117</v>
      </c>
      <c r="AC43" s="22">
        <v>103</v>
      </c>
      <c r="AD43" s="22">
        <v>60</v>
      </c>
      <c r="AE43" s="22">
        <v>65</v>
      </c>
      <c r="AF43" s="22">
        <v>110</v>
      </c>
      <c r="AG43" s="23">
        <v>118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60</v>
      </c>
      <c r="D44" s="22">
        <v>103</v>
      </c>
      <c r="E44" s="22">
        <v>58</v>
      </c>
      <c r="F44" s="22">
        <v>55</v>
      </c>
      <c r="G44" s="22">
        <v>56</v>
      </c>
      <c r="H44" s="22">
        <v>98</v>
      </c>
      <c r="I44" s="22">
        <v>58</v>
      </c>
      <c r="J44" s="22">
        <v>58</v>
      </c>
      <c r="K44" s="22">
        <v>108</v>
      </c>
      <c r="L44" s="22">
        <v>115</v>
      </c>
      <c r="M44" s="22">
        <v>106</v>
      </c>
      <c r="N44" s="22">
        <v>108</v>
      </c>
      <c r="O44" s="22">
        <v>103</v>
      </c>
      <c r="P44" s="22">
        <v>60</v>
      </c>
      <c r="Q44" s="22">
        <v>60</v>
      </c>
      <c r="R44" s="22">
        <v>103</v>
      </c>
      <c r="S44" s="22">
        <v>106</v>
      </c>
      <c r="T44" s="22">
        <v>96</v>
      </c>
      <c r="U44" s="22">
        <v>101</v>
      </c>
      <c r="V44" s="22">
        <v>101</v>
      </c>
      <c r="W44" s="22">
        <v>58</v>
      </c>
      <c r="X44" s="22">
        <v>58</v>
      </c>
      <c r="Y44" s="22">
        <v>96</v>
      </c>
      <c r="Z44" s="22">
        <v>103</v>
      </c>
      <c r="AA44" s="22">
        <v>96</v>
      </c>
      <c r="AB44" s="22">
        <v>103</v>
      </c>
      <c r="AC44" s="22">
        <v>94</v>
      </c>
      <c r="AD44" s="22">
        <v>63</v>
      </c>
      <c r="AE44" s="22">
        <v>63</v>
      </c>
      <c r="AF44" s="22">
        <v>96</v>
      </c>
      <c r="AG44" s="23">
        <v>98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58</v>
      </c>
      <c r="D45" s="22">
        <v>91</v>
      </c>
      <c r="E45" s="22">
        <v>60</v>
      </c>
      <c r="F45" s="22">
        <v>55</v>
      </c>
      <c r="G45" s="22">
        <v>57</v>
      </c>
      <c r="H45" s="22">
        <v>92</v>
      </c>
      <c r="I45" s="22">
        <v>60</v>
      </c>
      <c r="J45" s="22">
        <v>55</v>
      </c>
      <c r="K45" s="22">
        <v>98</v>
      </c>
      <c r="L45" s="22">
        <v>106</v>
      </c>
      <c r="M45" s="22">
        <v>96</v>
      </c>
      <c r="N45" s="22">
        <v>98</v>
      </c>
      <c r="O45" s="22">
        <v>93</v>
      </c>
      <c r="P45" s="22">
        <v>57</v>
      </c>
      <c r="Q45" s="22">
        <v>58</v>
      </c>
      <c r="R45" s="22">
        <v>92</v>
      </c>
      <c r="S45" s="22">
        <v>94</v>
      </c>
      <c r="T45" s="22">
        <v>84</v>
      </c>
      <c r="U45" s="22">
        <v>96</v>
      </c>
      <c r="V45" s="22">
        <v>91</v>
      </c>
      <c r="W45" s="22">
        <v>58</v>
      </c>
      <c r="X45" s="22">
        <v>60</v>
      </c>
      <c r="Y45" s="22">
        <v>87</v>
      </c>
      <c r="Z45" s="22">
        <v>92</v>
      </c>
      <c r="AA45" s="22">
        <v>84</v>
      </c>
      <c r="AB45" s="22">
        <v>92</v>
      </c>
      <c r="AC45" s="22">
        <v>84</v>
      </c>
      <c r="AD45" s="22">
        <v>57</v>
      </c>
      <c r="AE45" s="22">
        <v>64</v>
      </c>
      <c r="AF45" s="22">
        <v>91</v>
      </c>
      <c r="AG45" s="23">
        <v>89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60</v>
      </c>
      <c r="D46" s="26">
        <v>84</v>
      </c>
      <c r="E46" s="22">
        <v>55</v>
      </c>
      <c r="F46" s="22">
        <v>55</v>
      </c>
      <c r="G46" s="22">
        <v>55</v>
      </c>
      <c r="H46" s="22">
        <v>84</v>
      </c>
      <c r="I46" s="22">
        <v>57</v>
      </c>
      <c r="J46" s="22">
        <v>55</v>
      </c>
      <c r="K46" s="22">
        <v>87</v>
      </c>
      <c r="L46" s="22">
        <v>96</v>
      </c>
      <c r="M46" s="22">
        <v>81</v>
      </c>
      <c r="N46" s="22">
        <v>91</v>
      </c>
      <c r="O46" s="22">
        <v>82</v>
      </c>
      <c r="P46" s="22">
        <v>56</v>
      </c>
      <c r="Q46" s="22">
        <v>55</v>
      </c>
      <c r="R46" s="22">
        <v>84</v>
      </c>
      <c r="S46" s="22">
        <v>86</v>
      </c>
      <c r="T46" s="22">
        <v>77</v>
      </c>
      <c r="U46" s="22">
        <v>84</v>
      </c>
      <c r="V46" s="22">
        <v>82</v>
      </c>
      <c r="W46" s="22">
        <v>57</v>
      </c>
      <c r="X46" s="22">
        <v>55</v>
      </c>
      <c r="Y46" s="22">
        <v>74</v>
      </c>
      <c r="Z46" s="22">
        <v>84</v>
      </c>
      <c r="AA46" s="22">
        <v>77</v>
      </c>
      <c r="AB46" s="22">
        <v>81</v>
      </c>
      <c r="AC46" s="22">
        <v>81</v>
      </c>
      <c r="AD46" s="22">
        <v>55</v>
      </c>
      <c r="AE46" s="22">
        <v>60</v>
      </c>
      <c r="AF46" s="22">
        <v>80</v>
      </c>
      <c r="AG46" s="23">
        <v>77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55</v>
      </c>
      <c r="D47" s="22">
        <v>77</v>
      </c>
      <c r="E47" s="22">
        <v>55</v>
      </c>
      <c r="F47" s="22">
        <v>58</v>
      </c>
      <c r="G47" s="22">
        <v>60</v>
      </c>
      <c r="H47" s="22">
        <v>79</v>
      </c>
      <c r="I47" s="22">
        <v>58</v>
      </c>
      <c r="J47" s="22">
        <v>58</v>
      </c>
      <c r="K47" s="22">
        <v>86</v>
      </c>
      <c r="L47" s="22">
        <v>84</v>
      </c>
      <c r="M47" s="22">
        <v>77</v>
      </c>
      <c r="N47" s="22">
        <v>87</v>
      </c>
      <c r="O47" s="22">
        <v>77</v>
      </c>
      <c r="P47" s="22">
        <v>57</v>
      </c>
      <c r="Q47" s="22">
        <v>58</v>
      </c>
      <c r="R47" s="22">
        <v>76</v>
      </c>
      <c r="S47" s="22">
        <v>82</v>
      </c>
      <c r="T47" s="22">
        <v>75</v>
      </c>
      <c r="U47" s="22">
        <v>77</v>
      </c>
      <c r="V47" s="22">
        <v>72</v>
      </c>
      <c r="W47" s="22">
        <v>58</v>
      </c>
      <c r="X47" s="22">
        <v>58</v>
      </c>
      <c r="Y47" s="22">
        <v>72</v>
      </c>
      <c r="Z47" s="22">
        <v>74</v>
      </c>
      <c r="AA47" s="22">
        <v>70</v>
      </c>
      <c r="AB47" s="22">
        <v>72</v>
      </c>
      <c r="AC47" s="22">
        <v>75</v>
      </c>
      <c r="AD47" s="22">
        <v>56</v>
      </c>
      <c r="AE47" s="22">
        <v>58</v>
      </c>
      <c r="AF47" s="22">
        <v>69</v>
      </c>
      <c r="AG47" s="23">
        <v>67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55</v>
      </c>
      <c r="D48" s="22">
        <v>72</v>
      </c>
      <c r="E48" s="22">
        <v>58</v>
      </c>
      <c r="F48" s="22">
        <v>57</v>
      </c>
      <c r="G48" s="22">
        <v>60</v>
      </c>
      <c r="H48" s="22">
        <v>69</v>
      </c>
      <c r="I48" s="22">
        <v>58</v>
      </c>
      <c r="J48" s="22">
        <v>55</v>
      </c>
      <c r="K48" s="22">
        <v>74</v>
      </c>
      <c r="L48" s="22">
        <v>74</v>
      </c>
      <c r="M48" s="22">
        <v>75</v>
      </c>
      <c r="N48" s="22">
        <v>74</v>
      </c>
      <c r="O48" s="22">
        <v>74</v>
      </c>
      <c r="P48" s="22">
        <v>55</v>
      </c>
      <c r="Q48" s="22">
        <v>57</v>
      </c>
      <c r="R48" s="22">
        <v>75</v>
      </c>
      <c r="S48" s="22">
        <v>74</v>
      </c>
      <c r="T48" s="22">
        <v>72</v>
      </c>
      <c r="U48" s="22">
        <v>72</v>
      </c>
      <c r="V48" s="22">
        <v>67</v>
      </c>
      <c r="W48" s="22">
        <v>57</v>
      </c>
      <c r="X48" s="22">
        <v>57</v>
      </c>
      <c r="Y48" s="22">
        <v>65</v>
      </c>
      <c r="Z48" s="22">
        <v>72</v>
      </c>
      <c r="AA48" s="22">
        <v>62</v>
      </c>
      <c r="AB48" s="22">
        <v>65</v>
      </c>
      <c r="AC48" s="22">
        <v>67</v>
      </c>
      <c r="AD48" s="22">
        <v>55</v>
      </c>
      <c r="AE48" s="22">
        <v>55</v>
      </c>
      <c r="AF48" s="22">
        <v>65</v>
      </c>
      <c r="AG48" s="23">
        <v>60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58</v>
      </c>
      <c r="D49" s="22">
        <v>69</v>
      </c>
      <c r="E49" s="22">
        <v>58</v>
      </c>
      <c r="F49" s="22">
        <v>58</v>
      </c>
      <c r="G49" s="22">
        <v>58</v>
      </c>
      <c r="H49" s="22">
        <v>65</v>
      </c>
      <c r="I49" s="22">
        <v>57</v>
      </c>
      <c r="J49" s="22">
        <v>58</v>
      </c>
      <c r="K49" s="22">
        <v>68</v>
      </c>
      <c r="L49" s="22">
        <v>72</v>
      </c>
      <c r="M49" s="22">
        <v>69</v>
      </c>
      <c r="N49" s="22">
        <v>70</v>
      </c>
      <c r="O49" s="22">
        <v>70</v>
      </c>
      <c r="P49" s="22">
        <v>58</v>
      </c>
      <c r="Q49" s="22">
        <v>60</v>
      </c>
      <c r="R49" s="22">
        <v>65</v>
      </c>
      <c r="S49" s="22">
        <v>72</v>
      </c>
      <c r="T49" s="22">
        <v>69</v>
      </c>
      <c r="U49" s="22">
        <v>64</v>
      </c>
      <c r="V49" s="22">
        <v>63</v>
      </c>
      <c r="W49" s="22">
        <v>58</v>
      </c>
      <c r="X49" s="22">
        <v>55</v>
      </c>
      <c r="Y49" s="22">
        <v>65</v>
      </c>
      <c r="Z49" s="22">
        <v>67</v>
      </c>
      <c r="AA49" s="22">
        <v>62</v>
      </c>
      <c r="AB49" s="22">
        <v>60</v>
      </c>
      <c r="AC49" s="22">
        <v>60</v>
      </c>
      <c r="AD49" s="22">
        <v>57</v>
      </c>
      <c r="AE49" s="22">
        <v>58</v>
      </c>
      <c r="AF49" s="22">
        <v>60</v>
      </c>
      <c r="AG49" s="23">
        <v>60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55</v>
      </c>
      <c r="D50" s="22">
        <v>65</v>
      </c>
      <c r="E50" s="22">
        <v>57</v>
      </c>
      <c r="F50" s="22">
        <v>55</v>
      </c>
      <c r="G50" s="22">
        <v>55</v>
      </c>
      <c r="H50" s="22">
        <v>63</v>
      </c>
      <c r="I50" s="22">
        <v>58</v>
      </c>
      <c r="J50" s="22">
        <v>60</v>
      </c>
      <c r="K50" s="22">
        <v>60</v>
      </c>
      <c r="L50" s="22">
        <v>67</v>
      </c>
      <c r="M50" s="22">
        <v>67</v>
      </c>
      <c r="N50" s="22">
        <v>67</v>
      </c>
      <c r="O50" s="22">
        <v>65</v>
      </c>
      <c r="P50" s="22">
        <v>53</v>
      </c>
      <c r="Q50" s="22">
        <v>58</v>
      </c>
      <c r="R50" s="22">
        <v>67</v>
      </c>
      <c r="S50" s="22">
        <v>67</v>
      </c>
      <c r="T50" s="22">
        <v>65</v>
      </c>
      <c r="U50" s="22">
        <v>63</v>
      </c>
      <c r="V50" s="22">
        <v>67</v>
      </c>
      <c r="W50" s="22">
        <v>58</v>
      </c>
      <c r="X50" s="22">
        <v>56</v>
      </c>
      <c r="Y50" s="22">
        <v>62</v>
      </c>
      <c r="Z50" s="22">
        <v>65</v>
      </c>
      <c r="AA50" s="22">
        <v>58</v>
      </c>
      <c r="AB50" s="22">
        <v>60</v>
      </c>
      <c r="AC50" s="22">
        <v>57</v>
      </c>
      <c r="AD50" s="22">
        <v>56</v>
      </c>
      <c r="AE50" s="22">
        <v>55</v>
      </c>
      <c r="AF50" s="22">
        <v>58</v>
      </c>
      <c r="AG50" s="23">
        <v>58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57</v>
      </c>
      <c r="D51" s="22">
        <v>60</v>
      </c>
      <c r="E51" s="22">
        <v>58</v>
      </c>
      <c r="F51" s="22">
        <v>60</v>
      </c>
      <c r="G51" s="22">
        <v>58</v>
      </c>
      <c r="H51" s="22">
        <v>60</v>
      </c>
      <c r="I51" s="22">
        <v>57</v>
      </c>
      <c r="J51" s="22">
        <v>60</v>
      </c>
      <c r="K51" s="22">
        <v>60</v>
      </c>
      <c r="L51" s="22">
        <v>63</v>
      </c>
      <c r="M51" s="22">
        <v>65</v>
      </c>
      <c r="N51" s="22">
        <v>65</v>
      </c>
      <c r="O51" s="22">
        <v>60</v>
      </c>
      <c r="P51" s="22">
        <v>55</v>
      </c>
      <c r="Q51" s="22">
        <v>57</v>
      </c>
      <c r="R51" s="22">
        <v>65</v>
      </c>
      <c r="S51" s="22">
        <v>63</v>
      </c>
      <c r="T51" s="22">
        <v>65</v>
      </c>
      <c r="U51" s="22">
        <v>57</v>
      </c>
      <c r="V51" s="22">
        <v>65</v>
      </c>
      <c r="W51" s="22">
        <v>60</v>
      </c>
      <c r="X51" s="22">
        <v>57</v>
      </c>
      <c r="Y51" s="22">
        <v>58</v>
      </c>
      <c r="Z51" s="22">
        <v>62</v>
      </c>
      <c r="AA51" s="22">
        <v>55</v>
      </c>
      <c r="AB51" s="22">
        <v>55</v>
      </c>
      <c r="AC51" s="22">
        <v>58</v>
      </c>
      <c r="AD51" s="22">
        <v>57</v>
      </c>
      <c r="AE51" s="22">
        <v>55</v>
      </c>
      <c r="AF51" s="22">
        <v>57</v>
      </c>
      <c r="AG51" s="23">
        <v>57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2834</v>
      </c>
      <c r="D52" s="30">
        <v>5741</v>
      </c>
      <c r="E52" s="30">
        <v>2854</v>
      </c>
      <c r="F52" s="30">
        <v>2762</v>
      </c>
      <c r="G52" s="30">
        <v>2782</v>
      </c>
      <c r="H52" s="30">
        <v>5525</v>
      </c>
      <c r="I52" s="30">
        <v>2776</v>
      </c>
      <c r="J52" s="30">
        <v>2751</v>
      </c>
      <c r="K52" s="30">
        <v>5873</v>
      </c>
      <c r="L52" s="30">
        <v>5803</v>
      </c>
      <c r="M52" s="30">
        <v>5750</v>
      </c>
      <c r="N52" s="30">
        <v>5782</v>
      </c>
      <c r="O52" s="30">
        <v>5801</v>
      </c>
      <c r="P52" s="30">
        <v>2846</v>
      </c>
      <c r="Q52" s="30">
        <v>2762</v>
      </c>
      <c r="R52" s="30">
        <v>5840</v>
      </c>
      <c r="S52" s="30">
        <v>5808</v>
      </c>
      <c r="T52" s="30">
        <v>5659</v>
      </c>
      <c r="U52" s="30">
        <v>5757</v>
      </c>
      <c r="V52" s="30">
        <v>5684</v>
      </c>
      <c r="W52" s="30">
        <v>2832</v>
      </c>
      <c r="X52" s="30">
        <v>2721</v>
      </c>
      <c r="Y52" s="30">
        <v>5854</v>
      </c>
      <c r="Z52" s="30">
        <v>5877</v>
      </c>
      <c r="AA52" s="30">
        <v>6113</v>
      </c>
      <c r="AB52" s="30">
        <v>6096</v>
      </c>
      <c r="AC52" s="30">
        <v>5969</v>
      </c>
      <c r="AD52" s="30">
        <v>2947</v>
      </c>
      <c r="AE52" s="30">
        <v>3324</v>
      </c>
      <c r="AF52" s="30">
        <v>9840</v>
      </c>
      <c r="AG52" s="31">
        <v>5875</v>
      </c>
      <c r="AH52" s="31">
        <v>148838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44682</v>
      </c>
      <c r="D55" s="33">
        <f t="shared" si="12"/>
        <v>44683</v>
      </c>
      <c r="E55" s="33">
        <f t="shared" si="12"/>
        <v>44684</v>
      </c>
      <c r="F55" s="33">
        <f t="shared" si="12"/>
        <v>44685</v>
      </c>
      <c r="G55" s="33">
        <f t="shared" si="12"/>
        <v>44686</v>
      </c>
      <c r="H55" s="33">
        <f t="shared" si="12"/>
        <v>44687</v>
      </c>
      <c r="I55" s="33">
        <f t="shared" si="12"/>
        <v>44688</v>
      </c>
      <c r="J55" s="33">
        <f t="shared" si="12"/>
        <v>44689</v>
      </c>
      <c r="K55" s="33">
        <f t="shared" si="12"/>
        <v>44690</v>
      </c>
      <c r="L55" s="33">
        <f t="shared" si="12"/>
        <v>44691</v>
      </c>
      <c r="M55" s="33">
        <f t="shared" si="12"/>
        <v>44692</v>
      </c>
      <c r="N55" s="33">
        <f t="shared" si="12"/>
        <v>44693</v>
      </c>
      <c r="O55" s="33">
        <f t="shared" si="12"/>
        <v>44694</v>
      </c>
      <c r="P55" s="33">
        <f t="shared" si="12"/>
        <v>44695</v>
      </c>
      <c r="Q55" s="33">
        <f t="shared" si="12"/>
        <v>44696</v>
      </c>
      <c r="R55" s="33">
        <f t="shared" si="12"/>
        <v>44697</v>
      </c>
      <c r="S55" s="33">
        <f t="shared" si="12"/>
        <v>44698</v>
      </c>
      <c r="T55" s="33">
        <f t="shared" si="12"/>
        <v>44699</v>
      </c>
      <c r="U55" s="33">
        <f t="shared" si="12"/>
        <v>44700</v>
      </c>
      <c r="V55" s="33">
        <f t="shared" si="12"/>
        <v>44701</v>
      </c>
      <c r="W55" s="33">
        <f t="shared" si="12"/>
        <v>44702</v>
      </c>
      <c r="X55" s="33">
        <f t="shared" si="12"/>
        <v>44703</v>
      </c>
      <c r="Y55" s="33">
        <f t="shared" si="12"/>
        <v>44704</v>
      </c>
      <c r="Z55" s="33">
        <f t="shared" si="12"/>
        <v>44705</v>
      </c>
      <c r="AA55" s="33">
        <f t="shared" si="12"/>
        <v>44706</v>
      </c>
      <c r="AB55" s="33">
        <f t="shared" si="12"/>
        <v>44707</v>
      </c>
      <c r="AC55" s="33">
        <f t="shared" si="12"/>
        <v>44708</v>
      </c>
      <c r="AD55" s="33">
        <f t="shared" si="12"/>
        <v>44709</v>
      </c>
      <c r="AE55" s="33">
        <f t="shared" si="12"/>
        <v>44710</v>
      </c>
      <c r="AF55" s="33">
        <f t="shared" si="12"/>
        <v>44711</v>
      </c>
      <c r="AG55" s="33">
        <f t="shared" si="12"/>
        <v>44712</v>
      </c>
    </row>
    <row r="56" spans="1:57" hidden="1" x14ac:dyDescent="0.4">
      <c r="B56" s="34" t="s">
        <v>98</v>
      </c>
      <c r="C56" s="35" t="str">
        <f>IF($B$56="","",IF(COUNTIF(祝日1,C$2)=1,"祝日",TEXT(C$2,"aaa")))</f>
        <v>祝日</v>
      </c>
      <c r="D56" s="35" t="str">
        <f t="shared" ref="D56:AG56" ca="1" si="13">IF($B$56="","",IF(COUNTIF(INDIRECT(祝日設定判定),D$2)=1,"祝日",TEXT(D$2,"aaa")))</f>
        <v>祝日</v>
      </c>
      <c r="E56" s="35" t="str">
        <f t="shared" ca="1" si="13"/>
        <v>祝日</v>
      </c>
      <c r="F56" s="35" t="str">
        <f t="shared" ca="1" si="13"/>
        <v>祝日</v>
      </c>
      <c r="G56" s="35" t="str">
        <f t="shared" ca="1" si="13"/>
        <v>祝日</v>
      </c>
      <c r="H56" s="35" t="str">
        <f t="shared" ca="1" si="13"/>
        <v>金</v>
      </c>
      <c r="I56" s="35" t="str">
        <f t="shared" ca="1" si="13"/>
        <v>土</v>
      </c>
      <c r="J56" s="35" t="str">
        <f t="shared" ca="1" si="13"/>
        <v>日</v>
      </c>
      <c r="K56" s="35" t="str">
        <f t="shared" ca="1" si="13"/>
        <v>月</v>
      </c>
      <c r="L56" s="35" t="str">
        <f t="shared" ca="1" si="13"/>
        <v>火</v>
      </c>
      <c r="M56" s="35" t="str">
        <f t="shared" ca="1" si="13"/>
        <v>水</v>
      </c>
      <c r="N56" s="35" t="str">
        <f t="shared" ca="1" si="13"/>
        <v>木</v>
      </c>
      <c r="O56" s="35" t="str">
        <f t="shared" ca="1" si="13"/>
        <v>金</v>
      </c>
      <c r="P56" s="35" t="str">
        <f t="shared" ca="1" si="13"/>
        <v>土</v>
      </c>
      <c r="Q56" s="35" t="str">
        <f t="shared" ca="1" si="13"/>
        <v>日</v>
      </c>
      <c r="R56" s="35" t="str">
        <f t="shared" ca="1" si="13"/>
        <v>月</v>
      </c>
      <c r="S56" s="35" t="str">
        <f t="shared" ca="1" si="13"/>
        <v>火</v>
      </c>
      <c r="T56" s="35" t="str">
        <f t="shared" ca="1" si="13"/>
        <v>水</v>
      </c>
      <c r="U56" s="35" t="str">
        <f t="shared" ca="1" si="13"/>
        <v>木</v>
      </c>
      <c r="V56" s="35" t="str">
        <f t="shared" ca="1" si="13"/>
        <v>金</v>
      </c>
      <c r="W56" s="35" t="str">
        <f t="shared" ca="1" si="13"/>
        <v>土</v>
      </c>
      <c r="X56" s="35" t="str">
        <f t="shared" ca="1" si="13"/>
        <v>日</v>
      </c>
      <c r="Y56" s="35" t="str">
        <f t="shared" ca="1" si="13"/>
        <v>月</v>
      </c>
      <c r="Z56" s="35" t="str">
        <f t="shared" ca="1" si="13"/>
        <v>火</v>
      </c>
      <c r="AA56" s="35" t="str">
        <f t="shared" ca="1" si="13"/>
        <v>水</v>
      </c>
      <c r="AB56" s="35" t="str">
        <f t="shared" ca="1" si="13"/>
        <v>木</v>
      </c>
      <c r="AC56" s="35" t="str">
        <f t="shared" ca="1" si="13"/>
        <v>金</v>
      </c>
      <c r="AD56" s="35" t="str">
        <f t="shared" ca="1" si="13"/>
        <v>土</v>
      </c>
      <c r="AE56" s="35" t="str">
        <f t="shared" ca="1" si="13"/>
        <v>日</v>
      </c>
      <c r="AF56" s="35" t="str">
        <f t="shared" ca="1" si="13"/>
        <v>月</v>
      </c>
      <c r="AG56" s="35" t="str">
        <f t="shared" ca="1" si="13"/>
        <v>火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1666</v>
      </c>
      <c r="D58" s="37">
        <f t="shared" si="14"/>
        <v>4438</v>
      </c>
      <c r="E58" s="37">
        <f t="shared" si="14"/>
        <v>1668</v>
      </c>
      <c r="F58" s="37">
        <f t="shared" si="14"/>
        <v>1637</v>
      </c>
      <c r="G58" s="37">
        <f t="shared" si="14"/>
        <v>1629</v>
      </c>
      <c r="H58" s="37">
        <f t="shared" si="14"/>
        <v>4243</v>
      </c>
      <c r="I58" s="37">
        <f t="shared" si="14"/>
        <v>1622</v>
      </c>
      <c r="J58" s="37">
        <f t="shared" si="14"/>
        <v>1610</v>
      </c>
      <c r="K58" s="37">
        <f t="shared" si="14"/>
        <v>4526</v>
      </c>
      <c r="L58" s="37">
        <f t="shared" si="14"/>
        <v>4515</v>
      </c>
      <c r="M58" s="37">
        <f t="shared" si="14"/>
        <v>4416</v>
      </c>
      <c r="N58" s="37">
        <f t="shared" si="14"/>
        <v>4443</v>
      </c>
      <c r="O58" s="37">
        <f t="shared" si="14"/>
        <v>4510</v>
      </c>
      <c r="P58" s="37">
        <f t="shared" si="14"/>
        <v>1737</v>
      </c>
      <c r="Q58" s="37">
        <f t="shared" si="14"/>
        <v>1637</v>
      </c>
      <c r="R58" s="37">
        <f t="shared" si="14"/>
        <v>4488</v>
      </c>
      <c r="S58" s="37">
        <f t="shared" si="14"/>
        <v>4457</v>
      </c>
      <c r="T58" s="37">
        <f t="shared" si="14"/>
        <v>4340</v>
      </c>
      <c r="U58" s="37">
        <f t="shared" si="14"/>
        <v>4488</v>
      </c>
      <c r="V58" s="37">
        <f t="shared" si="14"/>
        <v>4397</v>
      </c>
      <c r="W58" s="37">
        <f t="shared" si="14"/>
        <v>1711</v>
      </c>
      <c r="X58" s="37">
        <f t="shared" si="14"/>
        <v>1589</v>
      </c>
      <c r="Y58" s="37">
        <f t="shared" si="14"/>
        <v>4548</v>
      </c>
      <c r="Z58" s="37">
        <f t="shared" si="14"/>
        <v>4555</v>
      </c>
      <c r="AA58" s="37">
        <f t="shared" si="14"/>
        <v>4690</v>
      </c>
      <c r="AB58" s="37">
        <f t="shared" si="14"/>
        <v>4821</v>
      </c>
      <c r="AC58" s="37">
        <f t="shared" si="14"/>
        <v>4678</v>
      </c>
      <c r="AD58" s="37">
        <f t="shared" si="14"/>
        <v>1836</v>
      </c>
      <c r="AE58" s="37">
        <f t="shared" si="14"/>
        <v>2155</v>
      </c>
      <c r="AF58" s="37">
        <f t="shared" si="14"/>
        <v>8551</v>
      </c>
      <c r="AG58" s="37">
        <f t="shared" si="14"/>
        <v>4605</v>
      </c>
      <c r="AH58" s="37">
        <f>SUM(C58:AG58)</f>
        <v>110206</v>
      </c>
    </row>
    <row r="59" spans="1:57" hidden="1" x14ac:dyDescent="0.4">
      <c r="B59" s="38" t="s">
        <v>92</v>
      </c>
      <c r="C59" s="38">
        <f t="shared" ref="C59:AG59" si="15">SUM(C$4:C$51)-SUM(C$20:C$47)</f>
        <v>1168</v>
      </c>
      <c r="D59" s="38">
        <f t="shared" si="15"/>
        <v>1303</v>
      </c>
      <c r="E59" s="38">
        <f t="shared" si="15"/>
        <v>1186</v>
      </c>
      <c r="F59" s="38">
        <f t="shared" si="15"/>
        <v>1125</v>
      </c>
      <c r="G59" s="38">
        <f t="shared" si="15"/>
        <v>1153</v>
      </c>
      <c r="H59" s="38">
        <f t="shared" si="15"/>
        <v>1282</v>
      </c>
      <c r="I59" s="38">
        <f t="shared" si="15"/>
        <v>1154</v>
      </c>
      <c r="J59" s="38">
        <f t="shared" si="15"/>
        <v>1141</v>
      </c>
      <c r="K59" s="38">
        <f t="shared" si="15"/>
        <v>1347</v>
      </c>
      <c r="L59" s="38">
        <f t="shared" si="15"/>
        <v>1288</v>
      </c>
      <c r="M59" s="38">
        <f t="shared" si="15"/>
        <v>1334</v>
      </c>
      <c r="N59" s="38">
        <f t="shared" si="15"/>
        <v>1339</v>
      </c>
      <c r="O59" s="38">
        <f t="shared" si="15"/>
        <v>1291</v>
      </c>
      <c r="P59" s="38">
        <f t="shared" si="15"/>
        <v>1109</v>
      </c>
      <c r="Q59" s="38">
        <f t="shared" si="15"/>
        <v>1125</v>
      </c>
      <c r="R59" s="38">
        <f t="shared" si="15"/>
        <v>1352</v>
      </c>
      <c r="S59" s="38">
        <f t="shared" si="15"/>
        <v>1351</v>
      </c>
      <c r="T59" s="38">
        <f t="shared" si="15"/>
        <v>1319</v>
      </c>
      <c r="U59" s="38">
        <f t="shared" si="15"/>
        <v>1269</v>
      </c>
      <c r="V59" s="38">
        <f t="shared" si="15"/>
        <v>1287</v>
      </c>
      <c r="W59" s="38">
        <f t="shared" si="15"/>
        <v>1121</v>
      </c>
      <c r="X59" s="38">
        <f t="shared" si="15"/>
        <v>1132</v>
      </c>
      <c r="Y59" s="38">
        <f t="shared" si="15"/>
        <v>1306</v>
      </c>
      <c r="Z59" s="38">
        <f t="shared" si="15"/>
        <v>1322</v>
      </c>
      <c r="AA59" s="38">
        <f t="shared" si="15"/>
        <v>1423</v>
      </c>
      <c r="AB59" s="38">
        <f t="shared" si="15"/>
        <v>1275</v>
      </c>
      <c r="AC59" s="38">
        <f t="shared" si="15"/>
        <v>1291</v>
      </c>
      <c r="AD59" s="38">
        <f t="shared" si="15"/>
        <v>1111</v>
      </c>
      <c r="AE59" s="38">
        <f t="shared" si="15"/>
        <v>1169</v>
      </c>
      <c r="AF59" s="38">
        <f t="shared" si="15"/>
        <v>1289</v>
      </c>
      <c r="AG59" s="38">
        <f t="shared" si="15"/>
        <v>1270</v>
      </c>
      <c r="AH59" s="38">
        <f>SUM(C59:AG59)</f>
        <v>38632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0</v>
      </c>
      <c r="D61" s="37">
        <f t="shared" ca="1" si="16"/>
        <v>0</v>
      </c>
      <c r="E61" s="37">
        <f t="shared" ca="1" si="16"/>
        <v>0</v>
      </c>
      <c r="F61" s="37">
        <f t="shared" ca="1" si="16"/>
        <v>0</v>
      </c>
      <c r="G61" s="37">
        <f t="shared" ca="1" si="16"/>
        <v>0</v>
      </c>
      <c r="H61" s="37">
        <f t="shared" ca="1" si="16"/>
        <v>4243</v>
      </c>
      <c r="I61" s="37">
        <f t="shared" ca="1" si="16"/>
        <v>1622</v>
      </c>
      <c r="J61" s="37">
        <f t="shared" ca="1" si="16"/>
        <v>0</v>
      </c>
      <c r="K61" s="37">
        <f t="shared" ca="1" si="16"/>
        <v>4526</v>
      </c>
      <c r="L61" s="37">
        <f t="shared" ca="1" si="16"/>
        <v>4515</v>
      </c>
      <c r="M61" s="37">
        <f t="shared" ca="1" si="16"/>
        <v>4416</v>
      </c>
      <c r="N61" s="37">
        <f t="shared" ca="1" si="16"/>
        <v>4443</v>
      </c>
      <c r="O61" s="37">
        <f t="shared" ca="1" si="16"/>
        <v>4510</v>
      </c>
      <c r="P61" s="37">
        <f t="shared" ca="1" si="16"/>
        <v>1737</v>
      </c>
      <c r="Q61" s="37">
        <f t="shared" ca="1" si="16"/>
        <v>0</v>
      </c>
      <c r="R61" s="37">
        <f t="shared" ca="1" si="16"/>
        <v>4488</v>
      </c>
      <c r="S61" s="37">
        <f t="shared" ca="1" si="16"/>
        <v>4457</v>
      </c>
      <c r="T61" s="37">
        <f t="shared" ca="1" si="16"/>
        <v>4340</v>
      </c>
      <c r="U61" s="37">
        <f t="shared" ca="1" si="16"/>
        <v>4488</v>
      </c>
      <c r="V61" s="37">
        <f t="shared" ca="1" si="16"/>
        <v>4397</v>
      </c>
      <c r="W61" s="37">
        <f t="shared" ca="1" si="16"/>
        <v>1711</v>
      </c>
      <c r="X61" s="37">
        <f t="shared" ca="1" si="16"/>
        <v>0</v>
      </c>
      <c r="Y61" s="37">
        <f t="shared" ca="1" si="16"/>
        <v>4548</v>
      </c>
      <c r="Z61" s="37">
        <f t="shared" ca="1" si="16"/>
        <v>4555</v>
      </c>
      <c r="AA61" s="37">
        <f t="shared" ca="1" si="16"/>
        <v>4690</v>
      </c>
      <c r="AB61" s="37">
        <f t="shared" ca="1" si="16"/>
        <v>4821</v>
      </c>
      <c r="AC61" s="37">
        <f t="shared" ca="1" si="16"/>
        <v>4678</v>
      </c>
      <c r="AD61" s="37">
        <f t="shared" ca="1" si="16"/>
        <v>1836</v>
      </c>
      <c r="AE61" s="37">
        <f t="shared" ca="1" si="16"/>
        <v>0</v>
      </c>
      <c r="AF61" s="37">
        <f t="shared" ca="1" si="16"/>
        <v>8551</v>
      </c>
      <c r="AG61" s="37">
        <f t="shared" ca="1" si="16"/>
        <v>4605</v>
      </c>
      <c r="AH61" s="37">
        <f ca="1">SUM(C61:AG61)</f>
        <v>92177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2834</v>
      </c>
      <c r="D62" s="38">
        <f t="shared" ca="1" si="17"/>
        <v>5741</v>
      </c>
      <c r="E62" s="38">
        <f t="shared" ca="1" si="17"/>
        <v>2854</v>
      </c>
      <c r="F62" s="38">
        <f t="shared" ca="1" si="17"/>
        <v>2762</v>
      </c>
      <c r="G62" s="38">
        <f t="shared" ca="1" si="17"/>
        <v>2782</v>
      </c>
      <c r="H62" s="38">
        <f t="shared" ca="1" si="17"/>
        <v>1282</v>
      </c>
      <c r="I62" s="38">
        <f t="shared" ca="1" si="17"/>
        <v>1154</v>
      </c>
      <c r="J62" s="38">
        <f t="shared" ca="1" si="17"/>
        <v>2751</v>
      </c>
      <c r="K62" s="38">
        <f t="shared" ca="1" si="17"/>
        <v>1347</v>
      </c>
      <c r="L62" s="38">
        <f t="shared" ca="1" si="17"/>
        <v>1288</v>
      </c>
      <c r="M62" s="38">
        <f t="shared" ca="1" si="17"/>
        <v>1334</v>
      </c>
      <c r="N62" s="38">
        <f t="shared" ca="1" si="17"/>
        <v>1339</v>
      </c>
      <c r="O62" s="38">
        <f t="shared" ca="1" si="17"/>
        <v>1291</v>
      </c>
      <c r="P62" s="38">
        <f t="shared" ca="1" si="17"/>
        <v>1109</v>
      </c>
      <c r="Q62" s="38">
        <f t="shared" ca="1" si="17"/>
        <v>2762</v>
      </c>
      <c r="R62" s="38">
        <f t="shared" ca="1" si="17"/>
        <v>1352</v>
      </c>
      <c r="S62" s="38">
        <f t="shared" ca="1" si="17"/>
        <v>1351</v>
      </c>
      <c r="T62" s="38">
        <f t="shared" ca="1" si="17"/>
        <v>1319</v>
      </c>
      <c r="U62" s="38">
        <f t="shared" ca="1" si="17"/>
        <v>1269</v>
      </c>
      <c r="V62" s="38">
        <f t="shared" ca="1" si="17"/>
        <v>1287</v>
      </c>
      <c r="W62" s="38">
        <f t="shared" ca="1" si="17"/>
        <v>1121</v>
      </c>
      <c r="X62" s="38">
        <f t="shared" ca="1" si="17"/>
        <v>2721</v>
      </c>
      <c r="Y62" s="38">
        <f t="shared" ca="1" si="17"/>
        <v>1306</v>
      </c>
      <c r="Z62" s="38">
        <f t="shared" ca="1" si="17"/>
        <v>1322</v>
      </c>
      <c r="AA62" s="38">
        <f t="shared" ca="1" si="17"/>
        <v>1423</v>
      </c>
      <c r="AB62" s="38">
        <f t="shared" ca="1" si="17"/>
        <v>1275</v>
      </c>
      <c r="AC62" s="38">
        <f t="shared" ca="1" si="17"/>
        <v>1291</v>
      </c>
      <c r="AD62" s="38">
        <f t="shared" ca="1" si="17"/>
        <v>1111</v>
      </c>
      <c r="AE62" s="38">
        <f t="shared" ca="1" si="17"/>
        <v>3324</v>
      </c>
      <c r="AF62" s="38">
        <f t="shared" ca="1" si="17"/>
        <v>1289</v>
      </c>
      <c r="AG62" s="38">
        <f t="shared" ca="1" si="17"/>
        <v>1270</v>
      </c>
      <c r="AH62" s="38">
        <f ca="1">SUM(C62:AG62)</f>
        <v>56661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0</v>
      </c>
      <c r="D64" s="38">
        <f t="shared" ca="1" si="18"/>
        <v>0</v>
      </c>
      <c r="E64" s="38">
        <f t="shared" ca="1" si="18"/>
        <v>0</v>
      </c>
      <c r="F64" s="38">
        <f t="shared" ca="1" si="18"/>
        <v>0</v>
      </c>
      <c r="G64" s="38">
        <f t="shared" ca="1" si="18"/>
        <v>0</v>
      </c>
      <c r="H64" s="38">
        <f t="shared" ca="1" si="18"/>
        <v>5525</v>
      </c>
      <c r="I64" s="38">
        <f t="shared" ca="1" si="18"/>
        <v>2776</v>
      </c>
      <c r="J64" s="38">
        <f t="shared" ca="1" si="18"/>
        <v>0</v>
      </c>
      <c r="K64" s="38">
        <f t="shared" ca="1" si="18"/>
        <v>5873</v>
      </c>
      <c r="L64" s="38">
        <f t="shared" ca="1" si="18"/>
        <v>5803</v>
      </c>
      <c r="M64" s="38">
        <f t="shared" ca="1" si="18"/>
        <v>5750</v>
      </c>
      <c r="N64" s="38">
        <f t="shared" ca="1" si="18"/>
        <v>5782</v>
      </c>
      <c r="O64" s="38">
        <f t="shared" ca="1" si="18"/>
        <v>5801</v>
      </c>
      <c r="P64" s="38">
        <f t="shared" ca="1" si="18"/>
        <v>2846</v>
      </c>
      <c r="Q64" s="38">
        <f t="shared" ca="1" si="18"/>
        <v>0</v>
      </c>
      <c r="R64" s="38">
        <f t="shared" ca="1" si="18"/>
        <v>5840</v>
      </c>
      <c r="S64" s="38">
        <f t="shared" ca="1" si="18"/>
        <v>5808</v>
      </c>
      <c r="T64" s="38">
        <f t="shared" ca="1" si="18"/>
        <v>5659</v>
      </c>
      <c r="U64" s="38">
        <f t="shared" ca="1" si="18"/>
        <v>5757</v>
      </c>
      <c r="V64" s="38">
        <f t="shared" ca="1" si="18"/>
        <v>5684</v>
      </c>
      <c r="W64" s="38">
        <f t="shared" ca="1" si="18"/>
        <v>2832</v>
      </c>
      <c r="X64" s="38">
        <f t="shared" ca="1" si="18"/>
        <v>0</v>
      </c>
      <c r="Y64" s="38">
        <f t="shared" ca="1" si="18"/>
        <v>5854</v>
      </c>
      <c r="Z64" s="38">
        <f t="shared" ca="1" si="18"/>
        <v>5877</v>
      </c>
      <c r="AA64" s="38">
        <f t="shared" ca="1" si="18"/>
        <v>6113</v>
      </c>
      <c r="AB64" s="38">
        <f t="shared" ca="1" si="18"/>
        <v>6096</v>
      </c>
      <c r="AC64" s="38">
        <f t="shared" ca="1" si="18"/>
        <v>5969</v>
      </c>
      <c r="AD64" s="38">
        <f t="shared" ca="1" si="18"/>
        <v>2947</v>
      </c>
      <c r="AE64" s="38">
        <f t="shared" ca="1" si="18"/>
        <v>0</v>
      </c>
      <c r="AF64" s="38">
        <f t="shared" ca="1" si="18"/>
        <v>9840</v>
      </c>
      <c r="AG64" s="38">
        <f t="shared" ca="1" si="18"/>
        <v>5875</v>
      </c>
      <c r="AH64" s="38">
        <f ca="1">SUM(C64:AG64)</f>
        <v>120307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2834</v>
      </c>
      <c r="D65" s="42">
        <f t="shared" ca="1" si="19"/>
        <v>5741</v>
      </c>
      <c r="E65" s="42">
        <f t="shared" ca="1" si="19"/>
        <v>2854</v>
      </c>
      <c r="F65" s="42">
        <f t="shared" ca="1" si="19"/>
        <v>2762</v>
      </c>
      <c r="G65" s="42">
        <f t="shared" ca="1" si="19"/>
        <v>2782</v>
      </c>
      <c r="H65" s="42">
        <f t="shared" ca="1" si="19"/>
        <v>0</v>
      </c>
      <c r="I65" s="42">
        <f t="shared" ca="1" si="19"/>
        <v>0</v>
      </c>
      <c r="J65" s="42">
        <f t="shared" ca="1" si="19"/>
        <v>2751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2762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2721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3324</v>
      </c>
      <c r="AF65" s="42">
        <f t="shared" ca="1" si="19"/>
        <v>0</v>
      </c>
      <c r="AG65" s="42">
        <f t="shared" ca="1" si="19"/>
        <v>0</v>
      </c>
      <c r="AH65" s="42">
        <f ca="1">SUM(C65:AG65)</f>
        <v>28531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0</v>
      </c>
      <c r="D67" s="38">
        <f t="shared" ca="1" si="20"/>
        <v>0</v>
      </c>
      <c r="E67" s="38">
        <f t="shared" ca="1" si="20"/>
        <v>0</v>
      </c>
      <c r="F67" s="38">
        <f t="shared" ca="1" si="20"/>
        <v>0</v>
      </c>
      <c r="G67" s="38">
        <f t="shared" ca="1" si="20"/>
        <v>0</v>
      </c>
      <c r="H67" s="38">
        <f t="shared" ca="1" si="20"/>
        <v>1070</v>
      </c>
      <c r="I67" s="38">
        <f t="shared" ca="1" si="20"/>
        <v>353</v>
      </c>
      <c r="J67" s="38">
        <f t="shared" ca="1" si="20"/>
        <v>0</v>
      </c>
      <c r="K67" s="38">
        <f t="shared" ca="1" si="20"/>
        <v>1142</v>
      </c>
      <c r="L67" s="38">
        <f t="shared" ca="1" si="20"/>
        <v>1133</v>
      </c>
      <c r="M67" s="38">
        <f t="shared" ca="1" si="20"/>
        <v>1126</v>
      </c>
      <c r="N67" s="38">
        <f t="shared" ca="1" si="20"/>
        <v>1109</v>
      </c>
      <c r="O67" s="38">
        <f t="shared" ca="1" si="20"/>
        <v>1171</v>
      </c>
      <c r="P67" s="38">
        <f t="shared" ca="1" si="20"/>
        <v>386</v>
      </c>
      <c r="Q67" s="38">
        <f t="shared" ca="1" si="20"/>
        <v>0</v>
      </c>
      <c r="R67" s="38">
        <f t="shared" ca="1" si="20"/>
        <v>1168</v>
      </c>
      <c r="S67" s="38">
        <f t="shared" ca="1" si="20"/>
        <v>1114</v>
      </c>
      <c r="T67" s="38">
        <f t="shared" ca="1" si="20"/>
        <v>1111</v>
      </c>
      <c r="U67" s="38">
        <f t="shared" ca="1" si="20"/>
        <v>1137</v>
      </c>
      <c r="V67" s="38">
        <f t="shared" ca="1" si="20"/>
        <v>1145</v>
      </c>
      <c r="W67" s="38">
        <f t="shared" ca="1" si="20"/>
        <v>387</v>
      </c>
      <c r="X67" s="38">
        <f t="shared" ca="1" si="20"/>
        <v>0</v>
      </c>
      <c r="Y67" s="38">
        <f t="shared" ca="1" si="20"/>
        <v>1202</v>
      </c>
      <c r="Z67" s="38">
        <f t="shared" ca="1" si="20"/>
        <v>1183</v>
      </c>
      <c r="AA67" s="38">
        <f t="shared" ca="1" si="20"/>
        <v>1234</v>
      </c>
      <c r="AB67" s="38">
        <f t="shared" ca="1" si="20"/>
        <v>1282</v>
      </c>
      <c r="AC67" s="38">
        <f t="shared" ca="1" si="20"/>
        <v>1248</v>
      </c>
      <c r="AD67" s="38">
        <f t="shared" ca="1" si="20"/>
        <v>439</v>
      </c>
      <c r="AE67" s="38">
        <f t="shared" ca="1" si="20"/>
        <v>0</v>
      </c>
      <c r="AF67" s="38">
        <f t="shared" ca="1" si="20"/>
        <v>2525</v>
      </c>
      <c r="AG67" s="38">
        <f t="shared" ca="1" si="20"/>
        <v>1178</v>
      </c>
      <c r="AH67" s="38">
        <f ca="1">SUM(C67:AG67)</f>
        <v>23843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0</v>
      </c>
      <c r="D68" s="37">
        <f t="shared" ca="1" si="21"/>
        <v>0</v>
      </c>
      <c r="E68" s="37">
        <f t="shared" ca="1" si="21"/>
        <v>0</v>
      </c>
      <c r="F68" s="37">
        <f t="shared" ca="1" si="21"/>
        <v>0</v>
      </c>
      <c r="G68" s="37">
        <f t="shared" ca="1" si="21"/>
        <v>0</v>
      </c>
      <c r="H68" s="37">
        <f t="shared" ca="1" si="21"/>
        <v>3173</v>
      </c>
      <c r="I68" s="37">
        <f t="shared" ca="1" si="21"/>
        <v>1269</v>
      </c>
      <c r="J68" s="37">
        <f t="shared" ca="1" si="21"/>
        <v>0</v>
      </c>
      <c r="K68" s="37">
        <f t="shared" ca="1" si="21"/>
        <v>3384</v>
      </c>
      <c r="L68" s="37">
        <f t="shared" ca="1" si="21"/>
        <v>3382</v>
      </c>
      <c r="M68" s="37">
        <f t="shared" ca="1" si="21"/>
        <v>3290</v>
      </c>
      <c r="N68" s="37">
        <f t="shared" ca="1" si="21"/>
        <v>3334</v>
      </c>
      <c r="O68" s="37">
        <f t="shared" ca="1" si="21"/>
        <v>3339</v>
      </c>
      <c r="P68" s="37">
        <f t="shared" ca="1" si="21"/>
        <v>1351</v>
      </c>
      <c r="Q68" s="37">
        <f t="shared" ca="1" si="21"/>
        <v>0</v>
      </c>
      <c r="R68" s="37">
        <f t="shared" ca="1" si="21"/>
        <v>3320</v>
      </c>
      <c r="S68" s="37">
        <f t="shared" ca="1" si="21"/>
        <v>3343</v>
      </c>
      <c r="T68" s="37">
        <f t="shared" ca="1" si="21"/>
        <v>3229</v>
      </c>
      <c r="U68" s="37">
        <f t="shared" ca="1" si="21"/>
        <v>3351</v>
      </c>
      <c r="V68" s="37">
        <f t="shared" ca="1" si="21"/>
        <v>3252</v>
      </c>
      <c r="W68" s="37">
        <f t="shared" ca="1" si="21"/>
        <v>1324</v>
      </c>
      <c r="X68" s="37">
        <f t="shared" ca="1" si="21"/>
        <v>0</v>
      </c>
      <c r="Y68" s="37">
        <f t="shared" ca="1" si="21"/>
        <v>3346</v>
      </c>
      <c r="Z68" s="37">
        <f t="shared" ca="1" si="21"/>
        <v>3372</v>
      </c>
      <c r="AA68" s="37">
        <f t="shared" ca="1" si="21"/>
        <v>3456</v>
      </c>
      <c r="AB68" s="37">
        <f t="shared" ca="1" si="21"/>
        <v>3539</v>
      </c>
      <c r="AC68" s="37">
        <f t="shared" ca="1" si="21"/>
        <v>3430</v>
      </c>
      <c r="AD68" s="37">
        <f t="shared" ca="1" si="21"/>
        <v>1397</v>
      </c>
      <c r="AE68" s="37">
        <f t="shared" ca="1" si="21"/>
        <v>0</v>
      </c>
      <c r="AF68" s="37">
        <f t="shared" ca="1" si="21"/>
        <v>6026</v>
      </c>
      <c r="AG68" s="37">
        <f t="shared" ca="1" si="21"/>
        <v>3427</v>
      </c>
      <c r="AH68" s="37">
        <f ca="1">SUM(C68:AG68)</f>
        <v>68334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2834</v>
      </c>
      <c r="D69" s="38">
        <f t="shared" ca="1" si="22"/>
        <v>5741</v>
      </c>
      <c r="E69" s="38">
        <f t="shared" ca="1" si="22"/>
        <v>2854</v>
      </c>
      <c r="F69" s="38">
        <f t="shared" ca="1" si="22"/>
        <v>2762</v>
      </c>
      <c r="G69" s="38">
        <f t="shared" ca="1" si="22"/>
        <v>2782</v>
      </c>
      <c r="H69" s="38">
        <f t="shared" ca="1" si="22"/>
        <v>1282</v>
      </c>
      <c r="I69" s="38">
        <f t="shared" ca="1" si="22"/>
        <v>1154</v>
      </c>
      <c r="J69" s="38">
        <f t="shared" ca="1" si="22"/>
        <v>2751</v>
      </c>
      <c r="K69" s="38">
        <f t="shared" ca="1" si="22"/>
        <v>1347</v>
      </c>
      <c r="L69" s="38">
        <f t="shared" ca="1" si="22"/>
        <v>1288</v>
      </c>
      <c r="M69" s="38">
        <f t="shared" ca="1" si="22"/>
        <v>1334</v>
      </c>
      <c r="N69" s="38">
        <f t="shared" ca="1" si="22"/>
        <v>1339</v>
      </c>
      <c r="O69" s="38">
        <f t="shared" ca="1" si="22"/>
        <v>1291</v>
      </c>
      <c r="P69" s="38">
        <f t="shared" ca="1" si="22"/>
        <v>1109</v>
      </c>
      <c r="Q69" s="38">
        <f t="shared" ca="1" si="22"/>
        <v>2762</v>
      </c>
      <c r="R69" s="38">
        <f t="shared" ca="1" si="22"/>
        <v>1352</v>
      </c>
      <c r="S69" s="38">
        <f t="shared" ca="1" si="22"/>
        <v>1351</v>
      </c>
      <c r="T69" s="38">
        <f t="shared" ca="1" si="22"/>
        <v>1319</v>
      </c>
      <c r="U69" s="38">
        <f t="shared" ca="1" si="22"/>
        <v>1269</v>
      </c>
      <c r="V69" s="38">
        <f t="shared" ca="1" si="22"/>
        <v>1287</v>
      </c>
      <c r="W69" s="38">
        <f t="shared" ca="1" si="22"/>
        <v>1121</v>
      </c>
      <c r="X69" s="38">
        <f t="shared" ca="1" si="22"/>
        <v>2721</v>
      </c>
      <c r="Y69" s="38">
        <f t="shared" ca="1" si="22"/>
        <v>1306</v>
      </c>
      <c r="Z69" s="38">
        <f t="shared" ca="1" si="22"/>
        <v>1322</v>
      </c>
      <c r="AA69" s="38">
        <f t="shared" ca="1" si="22"/>
        <v>1423</v>
      </c>
      <c r="AB69" s="38">
        <f t="shared" ca="1" si="22"/>
        <v>1275</v>
      </c>
      <c r="AC69" s="38">
        <f t="shared" ca="1" si="22"/>
        <v>1291</v>
      </c>
      <c r="AD69" s="38">
        <f t="shared" ca="1" si="22"/>
        <v>1111</v>
      </c>
      <c r="AE69" s="38">
        <f t="shared" ca="1" si="22"/>
        <v>3324</v>
      </c>
      <c r="AF69" s="38">
        <f t="shared" ca="1" si="22"/>
        <v>1289</v>
      </c>
      <c r="AG69" s="38">
        <f t="shared" ca="1" si="22"/>
        <v>1270</v>
      </c>
      <c r="AH69" s="38">
        <f ca="1">SUM(C69:AG69)</f>
        <v>56661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0</v>
      </c>
      <c r="D71" s="38">
        <f t="shared" ca="1" si="23"/>
        <v>0</v>
      </c>
      <c r="E71" s="38">
        <f t="shared" ca="1" si="23"/>
        <v>0</v>
      </c>
      <c r="F71" s="38">
        <f t="shared" ca="1" si="23"/>
        <v>0</v>
      </c>
      <c r="G71" s="38">
        <f t="shared" ca="1" si="23"/>
        <v>0</v>
      </c>
      <c r="H71" s="38">
        <f t="shared" ca="1" si="23"/>
        <v>2465</v>
      </c>
      <c r="I71" s="38">
        <f t="shared" ca="1" si="23"/>
        <v>816</v>
      </c>
      <c r="J71" s="38">
        <f t="shared" ca="1" si="23"/>
        <v>0</v>
      </c>
      <c r="K71" s="38">
        <f t="shared" ca="1" si="23"/>
        <v>2640</v>
      </c>
      <c r="L71" s="38">
        <f t="shared" ca="1" si="23"/>
        <v>2599</v>
      </c>
      <c r="M71" s="38">
        <f t="shared" ca="1" si="23"/>
        <v>2580</v>
      </c>
      <c r="N71" s="38">
        <f t="shared" ca="1" si="23"/>
        <v>2560</v>
      </c>
      <c r="O71" s="38">
        <f t="shared" ca="1" si="23"/>
        <v>2643</v>
      </c>
      <c r="P71" s="38">
        <f t="shared" ca="1" si="23"/>
        <v>905</v>
      </c>
      <c r="Q71" s="38">
        <f t="shared" ca="1" si="23"/>
        <v>0</v>
      </c>
      <c r="R71" s="38">
        <f t="shared" ca="1" si="23"/>
        <v>2654</v>
      </c>
      <c r="S71" s="38">
        <f t="shared" ca="1" si="23"/>
        <v>2580</v>
      </c>
      <c r="T71" s="38">
        <f t="shared" ca="1" si="23"/>
        <v>2561</v>
      </c>
      <c r="U71" s="38">
        <f t="shared" ca="1" si="23"/>
        <v>2626</v>
      </c>
      <c r="V71" s="38">
        <f t="shared" ca="1" si="23"/>
        <v>2584</v>
      </c>
      <c r="W71" s="38">
        <f t="shared" ca="1" si="23"/>
        <v>898</v>
      </c>
      <c r="X71" s="38">
        <f t="shared" ca="1" si="23"/>
        <v>0</v>
      </c>
      <c r="Y71" s="38">
        <f t="shared" ca="1" si="23"/>
        <v>2717</v>
      </c>
      <c r="Z71" s="38">
        <f t="shared" ca="1" si="23"/>
        <v>2679</v>
      </c>
      <c r="AA71" s="38">
        <f t="shared" ca="1" si="23"/>
        <v>2834</v>
      </c>
      <c r="AB71" s="38">
        <f t="shared" ca="1" si="23"/>
        <v>2901</v>
      </c>
      <c r="AC71" s="38">
        <f t="shared" ca="1" si="23"/>
        <v>2818</v>
      </c>
      <c r="AD71" s="38">
        <f t="shared" ca="1" si="23"/>
        <v>987</v>
      </c>
      <c r="AE71" s="38">
        <f t="shared" ca="1" si="23"/>
        <v>0</v>
      </c>
      <c r="AF71" s="38">
        <f t="shared" ca="1" si="23"/>
        <v>5818</v>
      </c>
      <c r="AG71" s="38">
        <f t="shared" ca="1" si="23"/>
        <v>2714</v>
      </c>
      <c r="AH71" s="38">
        <f ca="1">SUM(C71:AG71)</f>
        <v>54579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0</v>
      </c>
      <c r="D72" s="37">
        <f t="shared" ca="1" si="24"/>
        <v>0</v>
      </c>
      <c r="E72" s="37">
        <f t="shared" ca="1" si="24"/>
        <v>0</v>
      </c>
      <c r="F72" s="37">
        <f t="shared" ca="1" si="24"/>
        <v>0</v>
      </c>
      <c r="G72" s="37">
        <f t="shared" ca="1" si="24"/>
        <v>0</v>
      </c>
      <c r="H72" s="37">
        <f t="shared" ca="1" si="24"/>
        <v>1778</v>
      </c>
      <c r="I72" s="37">
        <f t="shared" ca="1" si="24"/>
        <v>806</v>
      </c>
      <c r="J72" s="37">
        <f t="shared" ca="1" si="24"/>
        <v>0</v>
      </c>
      <c r="K72" s="37">
        <f t="shared" ca="1" si="24"/>
        <v>1886</v>
      </c>
      <c r="L72" s="37">
        <f t="shared" ca="1" si="24"/>
        <v>1916</v>
      </c>
      <c r="M72" s="37">
        <f t="shared" ca="1" si="24"/>
        <v>1836</v>
      </c>
      <c r="N72" s="37">
        <f t="shared" ca="1" si="24"/>
        <v>1883</v>
      </c>
      <c r="O72" s="37">
        <f t="shared" ca="1" si="24"/>
        <v>1867</v>
      </c>
      <c r="P72" s="37">
        <f t="shared" ca="1" si="24"/>
        <v>832</v>
      </c>
      <c r="Q72" s="37">
        <f t="shared" ca="1" si="24"/>
        <v>0</v>
      </c>
      <c r="R72" s="37">
        <f t="shared" ca="1" si="24"/>
        <v>1834</v>
      </c>
      <c r="S72" s="37">
        <f t="shared" ca="1" si="24"/>
        <v>1877</v>
      </c>
      <c r="T72" s="37">
        <f t="shared" ca="1" si="24"/>
        <v>1779</v>
      </c>
      <c r="U72" s="37">
        <f t="shared" ca="1" si="24"/>
        <v>1862</v>
      </c>
      <c r="V72" s="37">
        <f t="shared" ca="1" si="24"/>
        <v>1813</v>
      </c>
      <c r="W72" s="37">
        <f t="shared" ca="1" si="24"/>
        <v>813</v>
      </c>
      <c r="X72" s="37">
        <f t="shared" ca="1" si="24"/>
        <v>0</v>
      </c>
      <c r="Y72" s="37">
        <f t="shared" ca="1" si="24"/>
        <v>1831</v>
      </c>
      <c r="Z72" s="37">
        <f t="shared" ca="1" si="24"/>
        <v>1876</v>
      </c>
      <c r="AA72" s="37">
        <f t="shared" ca="1" si="24"/>
        <v>1856</v>
      </c>
      <c r="AB72" s="37">
        <f t="shared" ca="1" si="24"/>
        <v>1920</v>
      </c>
      <c r="AC72" s="37">
        <f t="shared" ca="1" si="24"/>
        <v>1860</v>
      </c>
      <c r="AD72" s="37">
        <f t="shared" ca="1" si="24"/>
        <v>849</v>
      </c>
      <c r="AE72" s="37">
        <f t="shared" ca="1" si="24"/>
        <v>0</v>
      </c>
      <c r="AF72" s="37">
        <f t="shared" ca="1" si="24"/>
        <v>2733</v>
      </c>
      <c r="AG72" s="37">
        <f t="shared" ca="1" si="24"/>
        <v>1891</v>
      </c>
      <c r="AH72" s="37">
        <f ca="1">SUM(C72:AG72)</f>
        <v>37598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2834</v>
      </c>
      <c r="D73" s="38">
        <f t="shared" ca="1" si="25"/>
        <v>5741</v>
      </c>
      <c r="E73" s="38">
        <f t="shared" ca="1" si="25"/>
        <v>2854</v>
      </c>
      <c r="F73" s="38">
        <f t="shared" ca="1" si="25"/>
        <v>2762</v>
      </c>
      <c r="G73" s="38">
        <f t="shared" ca="1" si="25"/>
        <v>2782</v>
      </c>
      <c r="H73" s="38">
        <f t="shared" ca="1" si="25"/>
        <v>1282</v>
      </c>
      <c r="I73" s="38">
        <f t="shared" ca="1" si="25"/>
        <v>1154</v>
      </c>
      <c r="J73" s="38">
        <f t="shared" ca="1" si="25"/>
        <v>2751</v>
      </c>
      <c r="K73" s="38">
        <f t="shared" ca="1" si="25"/>
        <v>1347</v>
      </c>
      <c r="L73" s="38">
        <f t="shared" ca="1" si="25"/>
        <v>1288</v>
      </c>
      <c r="M73" s="38">
        <f t="shared" ca="1" si="25"/>
        <v>1334</v>
      </c>
      <c r="N73" s="38">
        <f t="shared" ca="1" si="25"/>
        <v>1339</v>
      </c>
      <c r="O73" s="38">
        <f t="shared" ca="1" si="25"/>
        <v>1291</v>
      </c>
      <c r="P73" s="38">
        <f t="shared" ca="1" si="25"/>
        <v>1109</v>
      </c>
      <c r="Q73" s="38">
        <f t="shared" ca="1" si="25"/>
        <v>2762</v>
      </c>
      <c r="R73" s="38">
        <f t="shared" ca="1" si="25"/>
        <v>1352</v>
      </c>
      <c r="S73" s="38">
        <f t="shared" ca="1" si="25"/>
        <v>1351</v>
      </c>
      <c r="T73" s="38">
        <f t="shared" ca="1" si="25"/>
        <v>1319</v>
      </c>
      <c r="U73" s="38">
        <f t="shared" ca="1" si="25"/>
        <v>1269</v>
      </c>
      <c r="V73" s="38">
        <f t="shared" ca="1" si="25"/>
        <v>1287</v>
      </c>
      <c r="W73" s="38">
        <f t="shared" ca="1" si="25"/>
        <v>1121</v>
      </c>
      <c r="X73" s="38">
        <f t="shared" ca="1" si="25"/>
        <v>2721</v>
      </c>
      <c r="Y73" s="38">
        <f t="shared" ca="1" si="25"/>
        <v>1306</v>
      </c>
      <c r="Z73" s="38">
        <f t="shared" ca="1" si="25"/>
        <v>1322</v>
      </c>
      <c r="AA73" s="38">
        <f t="shared" ca="1" si="25"/>
        <v>1423</v>
      </c>
      <c r="AB73" s="38">
        <f t="shared" ca="1" si="25"/>
        <v>1275</v>
      </c>
      <c r="AC73" s="38">
        <f t="shared" ca="1" si="25"/>
        <v>1291</v>
      </c>
      <c r="AD73" s="38">
        <f t="shared" ca="1" si="25"/>
        <v>1111</v>
      </c>
      <c r="AE73" s="38">
        <f t="shared" ca="1" si="25"/>
        <v>3324</v>
      </c>
      <c r="AF73" s="38">
        <f t="shared" ca="1" si="25"/>
        <v>1289</v>
      </c>
      <c r="AG73" s="38">
        <f t="shared" ca="1" si="25"/>
        <v>1270</v>
      </c>
      <c r="AH73" s="38">
        <f ca="1">SUM(C73:AG73)</f>
        <v>56661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64" priority="7">
      <formula>$A$2&lt;&gt;""</formula>
    </cfRule>
  </conditionalFormatting>
  <conditionalFormatting sqref="C56:AG57">
    <cfRule type="expression" dxfId="63" priority="4">
      <formula>WEEKDAY(C$2)=1</formula>
    </cfRule>
    <cfRule type="expression" dxfId="62" priority="5">
      <formula>WEEKDAY(C$2)=7</formula>
    </cfRule>
    <cfRule type="containsText" dxfId="61" priority="6" operator="containsText" text="祝日">
      <formula>NOT(ISERROR(SEARCH("祝日",C56)))</formula>
    </cfRule>
  </conditionalFormatting>
  <conditionalFormatting sqref="C55:AG55">
    <cfRule type="expression" dxfId="60" priority="1">
      <formula>WEEKDAY(C$2)=1</formula>
    </cfRule>
    <cfRule type="expression" dxfId="59" priority="2">
      <formula>WEEKDAY(C$2)=7</formula>
    </cfRule>
    <cfRule type="containsText" dxfId="58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2" width="7" style="3" customWidth="1"/>
    <col min="33" max="33" width="12.625" style="3" customWidth="1"/>
    <col min="34" max="37" width="8" style="3" hidden="1" customWidth="1"/>
    <col min="38" max="43" width="0" style="3" hidden="1" customWidth="1"/>
    <col min="44" max="46" width="0" style="8" hidden="1" customWidth="1"/>
    <col min="47" max="57" width="0" style="3" hidden="1" customWidth="1"/>
    <col min="58" max="16384" width="8" style="3" hidden="1"/>
  </cols>
  <sheetData>
    <row r="1" spans="1:56" ht="27" customHeight="1" x14ac:dyDescent="0.4">
      <c r="A1" s="43">
        <v>44713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L1" s="5" t="s">
        <v>1</v>
      </c>
      <c r="AM1" s="6" t="s">
        <v>2</v>
      </c>
      <c r="AN1" s="6" t="s">
        <v>3</v>
      </c>
      <c r="AO1" s="7" t="s">
        <v>4</v>
      </c>
      <c r="AP1" s="8"/>
      <c r="AQ1" s="5" t="s">
        <v>5</v>
      </c>
      <c r="AR1" s="6" t="s">
        <v>2</v>
      </c>
      <c r="AS1" s="6" t="s">
        <v>3</v>
      </c>
      <c r="AT1" s="7" t="s">
        <v>4</v>
      </c>
      <c r="AU1" s="8"/>
      <c r="AV1" s="5" t="s">
        <v>6</v>
      </c>
      <c r="AW1" s="6" t="s">
        <v>2</v>
      </c>
      <c r="AX1" s="6" t="s">
        <v>3</v>
      </c>
      <c r="AY1" s="7" t="s">
        <v>4</v>
      </c>
      <c r="AZ1" s="8"/>
      <c r="BA1" s="5" t="s">
        <v>7</v>
      </c>
      <c r="BB1" s="6" t="s">
        <v>2</v>
      </c>
      <c r="BC1" s="6" t="s">
        <v>3</v>
      </c>
      <c r="BD1" s="7" t="s">
        <v>4</v>
      </c>
    </row>
    <row r="2" spans="1:56" ht="18.75" customHeight="1" x14ac:dyDescent="0.4">
      <c r="A2" s="9" t="s">
        <v>8</v>
      </c>
      <c r="B2" s="10" t="s">
        <v>9</v>
      </c>
      <c r="C2" s="11">
        <v>44713</v>
      </c>
      <c r="D2" s="11">
        <v>44714</v>
      </c>
      <c r="E2" s="11">
        <v>44715</v>
      </c>
      <c r="F2" s="11">
        <v>44716</v>
      </c>
      <c r="G2" s="11">
        <v>44717</v>
      </c>
      <c r="H2" s="11">
        <v>44718</v>
      </c>
      <c r="I2" s="11">
        <v>44719</v>
      </c>
      <c r="J2" s="11">
        <v>44720</v>
      </c>
      <c r="K2" s="11">
        <v>44721</v>
      </c>
      <c r="L2" s="11">
        <v>44722</v>
      </c>
      <c r="M2" s="11">
        <v>44723</v>
      </c>
      <c r="N2" s="11">
        <v>44724</v>
      </c>
      <c r="O2" s="11">
        <v>44725</v>
      </c>
      <c r="P2" s="11">
        <v>44726</v>
      </c>
      <c r="Q2" s="11">
        <v>44727</v>
      </c>
      <c r="R2" s="11">
        <v>44728</v>
      </c>
      <c r="S2" s="11">
        <v>44729</v>
      </c>
      <c r="T2" s="11">
        <v>44730</v>
      </c>
      <c r="U2" s="11">
        <v>44731</v>
      </c>
      <c r="V2" s="11">
        <v>44732</v>
      </c>
      <c r="W2" s="11">
        <v>44733</v>
      </c>
      <c r="X2" s="11">
        <v>44734</v>
      </c>
      <c r="Y2" s="11">
        <v>44735</v>
      </c>
      <c r="Z2" s="11">
        <v>44736</v>
      </c>
      <c r="AA2" s="11">
        <v>44737</v>
      </c>
      <c r="AB2" s="11">
        <v>44738</v>
      </c>
      <c r="AC2" s="11">
        <v>44739</v>
      </c>
      <c r="AD2" s="11">
        <v>44740</v>
      </c>
      <c r="AE2" s="11">
        <v>44741</v>
      </c>
      <c r="AF2" s="11">
        <v>44742</v>
      </c>
      <c r="AL2" s="12" t="s">
        <v>10</v>
      </c>
      <c r="AM2" s="13">
        <v>44197</v>
      </c>
      <c r="AN2" s="14">
        <f>AM2</f>
        <v>44197</v>
      </c>
      <c r="AO2" s="15" t="s">
        <v>11</v>
      </c>
      <c r="AP2" s="8"/>
      <c r="AQ2" s="12" t="s">
        <v>12</v>
      </c>
      <c r="AR2" s="13">
        <v>44197</v>
      </c>
      <c r="AS2" s="14">
        <f>AR2</f>
        <v>44197</v>
      </c>
      <c r="AT2" s="15" t="s">
        <v>11</v>
      </c>
      <c r="AU2" s="16"/>
      <c r="AV2" s="12" t="s">
        <v>13</v>
      </c>
      <c r="AW2" s="13">
        <v>44197</v>
      </c>
      <c r="AX2" s="14">
        <f>AW2</f>
        <v>44197</v>
      </c>
      <c r="AY2" s="15" t="s">
        <v>11</v>
      </c>
      <c r="AZ2" s="8"/>
      <c r="BA2" s="12" t="s">
        <v>14</v>
      </c>
      <c r="BB2" s="13">
        <v>44197</v>
      </c>
      <c r="BC2" s="14">
        <f>BB2</f>
        <v>44197</v>
      </c>
      <c r="BD2" s="15" t="s">
        <v>11</v>
      </c>
    </row>
    <row r="3" spans="1:56" ht="18.75" customHeight="1" x14ac:dyDescent="0.4">
      <c r="A3" s="17"/>
      <c r="B3" s="10" t="s">
        <v>15</v>
      </c>
      <c r="C3" s="18">
        <v>44713</v>
      </c>
      <c r="D3" s="18">
        <v>44714</v>
      </c>
      <c r="E3" s="18">
        <v>44715</v>
      </c>
      <c r="F3" s="18">
        <v>44716</v>
      </c>
      <c r="G3" s="18">
        <v>44717</v>
      </c>
      <c r="H3" s="18">
        <v>44718</v>
      </c>
      <c r="I3" s="18">
        <v>44719</v>
      </c>
      <c r="J3" s="18">
        <v>44720</v>
      </c>
      <c r="K3" s="18">
        <v>44721</v>
      </c>
      <c r="L3" s="18">
        <v>44722</v>
      </c>
      <c r="M3" s="18">
        <v>44723</v>
      </c>
      <c r="N3" s="18">
        <v>44724</v>
      </c>
      <c r="O3" s="18">
        <v>44725</v>
      </c>
      <c r="P3" s="18">
        <v>44726</v>
      </c>
      <c r="Q3" s="18">
        <v>44727</v>
      </c>
      <c r="R3" s="18">
        <v>44728</v>
      </c>
      <c r="S3" s="18">
        <v>44729</v>
      </c>
      <c r="T3" s="18">
        <v>44730</v>
      </c>
      <c r="U3" s="18">
        <v>44731</v>
      </c>
      <c r="V3" s="18">
        <v>44732</v>
      </c>
      <c r="W3" s="18">
        <v>44733</v>
      </c>
      <c r="X3" s="18">
        <v>44734</v>
      </c>
      <c r="Y3" s="18">
        <v>44735</v>
      </c>
      <c r="Z3" s="18">
        <v>44736</v>
      </c>
      <c r="AA3" s="18">
        <v>44737</v>
      </c>
      <c r="AB3" s="18">
        <v>44738</v>
      </c>
      <c r="AC3" s="18">
        <v>44739</v>
      </c>
      <c r="AD3" s="18">
        <v>44740</v>
      </c>
      <c r="AE3" s="18">
        <v>44741</v>
      </c>
      <c r="AF3" s="18">
        <v>44742</v>
      </c>
      <c r="AL3" s="12" t="s">
        <v>16</v>
      </c>
      <c r="AM3" s="13">
        <v>44198</v>
      </c>
      <c r="AN3" s="14">
        <v>44198</v>
      </c>
      <c r="AO3" s="15" t="s">
        <v>17</v>
      </c>
      <c r="AP3" s="8"/>
      <c r="AQ3" s="8"/>
      <c r="AR3" s="13">
        <v>44198</v>
      </c>
      <c r="AS3" s="14">
        <v>44198</v>
      </c>
      <c r="AT3" s="15" t="s">
        <v>18</v>
      </c>
      <c r="AU3" s="20"/>
      <c r="AV3" s="12" t="s">
        <v>19</v>
      </c>
      <c r="AW3" s="13">
        <v>44198</v>
      </c>
      <c r="AX3" s="14">
        <v>44198</v>
      </c>
      <c r="AY3" s="15" t="s">
        <v>20</v>
      </c>
      <c r="AZ3" s="8"/>
      <c r="BA3" s="12" t="s">
        <v>21</v>
      </c>
      <c r="BB3" s="13">
        <v>44198</v>
      </c>
      <c r="BC3" s="14">
        <v>44198</v>
      </c>
      <c r="BD3" s="15" t="s">
        <v>17</v>
      </c>
    </row>
    <row r="4" spans="1:56" ht="18.75" customHeight="1" x14ac:dyDescent="0.4">
      <c r="A4" s="17">
        <v>1</v>
      </c>
      <c r="B4" s="21" t="s">
        <v>22</v>
      </c>
      <c r="C4" s="22">
        <v>55</v>
      </c>
      <c r="D4" s="22">
        <v>58</v>
      </c>
      <c r="E4" s="22">
        <v>58</v>
      </c>
      <c r="F4" s="22">
        <v>57</v>
      </c>
      <c r="G4" s="22">
        <v>57</v>
      </c>
      <c r="H4" s="22">
        <v>58</v>
      </c>
      <c r="I4" s="22">
        <v>58</v>
      </c>
      <c r="J4" s="22">
        <v>57</v>
      </c>
      <c r="K4" s="22">
        <v>58</v>
      </c>
      <c r="L4" s="22">
        <v>60</v>
      </c>
      <c r="M4" s="22">
        <v>60</v>
      </c>
      <c r="N4" s="22">
        <v>57</v>
      </c>
      <c r="O4" s="22">
        <v>55</v>
      </c>
      <c r="P4" s="22">
        <v>62</v>
      </c>
      <c r="Q4" s="22">
        <v>60</v>
      </c>
      <c r="R4" s="22">
        <v>58</v>
      </c>
      <c r="S4" s="22">
        <v>56</v>
      </c>
      <c r="T4" s="22">
        <v>60</v>
      </c>
      <c r="U4" s="22">
        <v>57</v>
      </c>
      <c r="V4" s="22">
        <v>55</v>
      </c>
      <c r="W4" s="22">
        <v>57</v>
      </c>
      <c r="X4" s="22">
        <v>57</v>
      </c>
      <c r="Y4" s="22">
        <v>60</v>
      </c>
      <c r="Z4" s="22">
        <v>58</v>
      </c>
      <c r="AA4" s="22">
        <v>60</v>
      </c>
      <c r="AB4" s="22">
        <v>60</v>
      </c>
      <c r="AC4" s="22">
        <v>55</v>
      </c>
      <c r="AD4" s="22">
        <v>58</v>
      </c>
      <c r="AE4" s="22">
        <v>58</v>
      </c>
      <c r="AF4" s="22">
        <v>60</v>
      </c>
      <c r="AK4" s="24"/>
      <c r="AL4" s="12" t="s">
        <v>14</v>
      </c>
      <c r="AM4" s="13">
        <v>44199</v>
      </c>
      <c r="AN4" s="14">
        <v>44199</v>
      </c>
      <c r="AO4" s="15" t="s">
        <v>17</v>
      </c>
      <c r="AP4" s="8"/>
      <c r="AQ4" s="8"/>
      <c r="AR4" s="13">
        <v>44199</v>
      </c>
      <c r="AS4" s="14">
        <v>44199</v>
      </c>
      <c r="AT4" s="15" t="s">
        <v>18</v>
      </c>
      <c r="AU4" s="20"/>
      <c r="AV4" s="8"/>
      <c r="AW4" s="13">
        <v>44199</v>
      </c>
      <c r="AX4" s="14">
        <v>44199</v>
      </c>
      <c r="AY4" s="15" t="s">
        <v>20</v>
      </c>
      <c r="AZ4" s="8"/>
      <c r="BA4" s="25" t="s">
        <v>23</v>
      </c>
      <c r="BB4" s="13">
        <v>44199</v>
      </c>
      <c r="BC4" s="14">
        <v>44199</v>
      </c>
      <c r="BD4" s="15" t="s">
        <v>17</v>
      </c>
    </row>
    <row r="5" spans="1:56" ht="18.75" customHeight="1" x14ac:dyDescent="0.4">
      <c r="A5" s="17">
        <v>2</v>
      </c>
      <c r="B5" s="21" t="s">
        <v>24</v>
      </c>
      <c r="C5" s="22">
        <v>55</v>
      </c>
      <c r="D5" s="22">
        <v>57</v>
      </c>
      <c r="E5" s="22">
        <v>57</v>
      </c>
      <c r="F5" s="22">
        <v>58</v>
      </c>
      <c r="G5" s="22">
        <v>55</v>
      </c>
      <c r="H5" s="22">
        <v>60</v>
      </c>
      <c r="I5" s="22">
        <v>57</v>
      </c>
      <c r="J5" s="22">
        <v>60</v>
      </c>
      <c r="K5" s="22">
        <v>57</v>
      </c>
      <c r="L5" s="22">
        <v>58</v>
      </c>
      <c r="M5" s="22">
        <v>58</v>
      </c>
      <c r="N5" s="22">
        <v>58</v>
      </c>
      <c r="O5" s="22">
        <v>58</v>
      </c>
      <c r="P5" s="22">
        <v>58</v>
      </c>
      <c r="Q5" s="22">
        <v>57</v>
      </c>
      <c r="R5" s="22">
        <v>55</v>
      </c>
      <c r="S5" s="22">
        <v>55</v>
      </c>
      <c r="T5" s="22">
        <v>58</v>
      </c>
      <c r="U5" s="22">
        <v>60</v>
      </c>
      <c r="V5" s="22">
        <v>63</v>
      </c>
      <c r="W5" s="22">
        <v>56</v>
      </c>
      <c r="X5" s="22">
        <v>58</v>
      </c>
      <c r="Y5" s="22">
        <v>57</v>
      </c>
      <c r="Z5" s="22">
        <v>57</v>
      </c>
      <c r="AA5" s="22">
        <v>57</v>
      </c>
      <c r="AB5" s="22">
        <v>60</v>
      </c>
      <c r="AC5" s="22">
        <v>60</v>
      </c>
      <c r="AD5" s="22">
        <v>57</v>
      </c>
      <c r="AE5" s="22">
        <v>57</v>
      </c>
      <c r="AF5" s="22">
        <v>57</v>
      </c>
      <c r="AL5" s="12" t="s">
        <v>21</v>
      </c>
      <c r="AM5" s="13">
        <v>44207</v>
      </c>
      <c r="AN5" s="14">
        <f>AM5</f>
        <v>44207</v>
      </c>
      <c r="AO5" s="15" t="s">
        <v>25</v>
      </c>
      <c r="AP5" s="8"/>
      <c r="AQ5" s="8"/>
      <c r="AR5" s="13">
        <v>44200</v>
      </c>
      <c r="AS5" s="14">
        <f t="shared" ref="AS5:AS10" si="0">AR5</f>
        <v>44200</v>
      </c>
      <c r="AT5" s="15" t="s">
        <v>18</v>
      </c>
      <c r="AU5" s="20"/>
      <c r="AV5" s="8"/>
      <c r="AW5" s="13">
        <v>44200</v>
      </c>
      <c r="AX5" s="14">
        <f t="shared" ref="AX5:AX10" si="1">AW5</f>
        <v>44200</v>
      </c>
      <c r="AY5" s="15" t="s">
        <v>20</v>
      </c>
      <c r="AZ5" s="8"/>
      <c r="BA5" s="12"/>
      <c r="BB5" s="13">
        <v>44207</v>
      </c>
      <c r="BC5" s="14">
        <f>BB5</f>
        <v>44207</v>
      </c>
      <c r="BD5" s="15" t="s">
        <v>25</v>
      </c>
    </row>
    <row r="6" spans="1:56" ht="18.75" customHeight="1" x14ac:dyDescent="0.4">
      <c r="A6" s="17">
        <v>3</v>
      </c>
      <c r="B6" s="21" t="s">
        <v>26</v>
      </c>
      <c r="C6" s="22">
        <v>56</v>
      </c>
      <c r="D6" s="22">
        <v>60</v>
      </c>
      <c r="E6" s="22">
        <v>55</v>
      </c>
      <c r="F6" s="22">
        <v>60</v>
      </c>
      <c r="G6" s="22">
        <v>58</v>
      </c>
      <c r="H6" s="22">
        <v>60</v>
      </c>
      <c r="I6" s="22">
        <v>58</v>
      </c>
      <c r="J6" s="22">
        <v>60</v>
      </c>
      <c r="K6" s="22">
        <v>58</v>
      </c>
      <c r="L6" s="22">
        <v>62</v>
      </c>
      <c r="M6" s="22">
        <v>57</v>
      </c>
      <c r="N6" s="22">
        <v>55</v>
      </c>
      <c r="O6" s="22">
        <v>55</v>
      </c>
      <c r="P6" s="22">
        <v>60</v>
      </c>
      <c r="Q6" s="22">
        <v>58</v>
      </c>
      <c r="R6" s="22">
        <v>58</v>
      </c>
      <c r="S6" s="22">
        <v>57</v>
      </c>
      <c r="T6" s="22">
        <v>55</v>
      </c>
      <c r="U6" s="22">
        <v>53</v>
      </c>
      <c r="V6" s="22">
        <v>57</v>
      </c>
      <c r="W6" s="22">
        <v>57</v>
      </c>
      <c r="X6" s="22">
        <v>58</v>
      </c>
      <c r="Y6" s="22">
        <v>58</v>
      </c>
      <c r="Z6" s="22">
        <v>58</v>
      </c>
      <c r="AA6" s="22">
        <v>58</v>
      </c>
      <c r="AB6" s="22">
        <v>60</v>
      </c>
      <c r="AC6" s="22">
        <v>58</v>
      </c>
      <c r="AD6" s="22">
        <v>56</v>
      </c>
      <c r="AE6" s="22">
        <v>58</v>
      </c>
      <c r="AF6" s="22">
        <v>60</v>
      </c>
      <c r="AL6" s="12" t="s">
        <v>27</v>
      </c>
      <c r="AM6" s="13">
        <v>44238</v>
      </c>
      <c r="AN6" s="14">
        <f>AM6</f>
        <v>44238</v>
      </c>
      <c r="AO6" s="15" t="s">
        <v>28</v>
      </c>
      <c r="AP6" s="8"/>
      <c r="AQ6" s="8"/>
      <c r="AR6" s="13">
        <v>44207</v>
      </c>
      <c r="AS6" s="14">
        <f t="shared" si="0"/>
        <v>44207</v>
      </c>
      <c r="AT6" s="15" t="s">
        <v>25</v>
      </c>
      <c r="AU6" s="20"/>
      <c r="AV6" s="8"/>
      <c r="AW6" s="13">
        <v>44207</v>
      </c>
      <c r="AX6" s="14">
        <f t="shared" si="1"/>
        <v>44207</v>
      </c>
      <c r="AY6" s="15" t="s">
        <v>25</v>
      </c>
      <c r="AZ6" s="8"/>
      <c r="BA6" s="8"/>
      <c r="BB6" s="13">
        <v>44238</v>
      </c>
      <c r="BC6" s="14">
        <f>BB6</f>
        <v>44238</v>
      </c>
      <c r="BD6" s="15" t="s">
        <v>28</v>
      </c>
    </row>
    <row r="7" spans="1:56" ht="18.75" customHeight="1" x14ac:dyDescent="0.4">
      <c r="A7" s="17">
        <v>4</v>
      </c>
      <c r="B7" s="21" t="s">
        <v>29</v>
      </c>
      <c r="C7" s="22">
        <v>55</v>
      </c>
      <c r="D7" s="22">
        <v>58</v>
      </c>
      <c r="E7" s="22">
        <v>58</v>
      </c>
      <c r="F7" s="22">
        <v>60</v>
      </c>
      <c r="G7" s="22">
        <v>55</v>
      </c>
      <c r="H7" s="22">
        <v>57</v>
      </c>
      <c r="I7" s="22">
        <v>60</v>
      </c>
      <c r="J7" s="22">
        <v>60</v>
      </c>
      <c r="K7" s="22">
        <v>60</v>
      </c>
      <c r="L7" s="22">
        <v>60</v>
      </c>
      <c r="M7" s="22">
        <v>56</v>
      </c>
      <c r="N7" s="22">
        <v>58</v>
      </c>
      <c r="O7" s="22">
        <v>57</v>
      </c>
      <c r="P7" s="22">
        <v>60</v>
      </c>
      <c r="Q7" s="22">
        <v>60</v>
      </c>
      <c r="R7" s="22">
        <v>60</v>
      </c>
      <c r="S7" s="22">
        <v>56</v>
      </c>
      <c r="T7" s="22">
        <v>58</v>
      </c>
      <c r="U7" s="22">
        <v>58</v>
      </c>
      <c r="V7" s="22">
        <v>58</v>
      </c>
      <c r="W7" s="22">
        <v>58</v>
      </c>
      <c r="X7" s="22">
        <v>57</v>
      </c>
      <c r="Y7" s="22">
        <v>57</v>
      </c>
      <c r="Z7" s="22">
        <v>57</v>
      </c>
      <c r="AA7" s="22">
        <v>57</v>
      </c>
      <c r="AB7" s="22">
        <v>58</v>
      </c>
      <c r="AC7" s="22">
        <v>57</v>
      </c>
      <c r="AD7" s="22">
        <v>62</v>
      </c>
      <c r="AE7" s="22">
        <v>58</v>
      </c>
      <c r="AF7" s="22">
        <v>60</v>
      </c>
      <c r="AL7" s="12" t="s">
        <v>30</v>
      </c>
      <c r="AM7" s="13">
        <v>44250</v>
      </c>
      <c r="AN7" s="14">
        <f>AM7</f>
        <v>44250</v>
      </c>
      <c r="AO7" s="15" t="s">
        <v>31</v>
      </c>
      <c r="AP7" s="8"/>
      <c r="AQ7" s="8"/>
      <c r="AR7" s="13">
        <v>44238</v>
      </c>
      <c r="AS7" s="14">
        <f t="shared" si="0"/>
        <v>44238</v>
      </c>
      <c r="AT7" s="15" t="s">
        <v>28</v>
      </c>
      <c r="AU7" s="20"/>
      <c r="AV7" s="8"/>
      <c r="AW7" s="13">
        <v>44238</v>
      </c>
      <c r="AX7" s="14">
        <f t="shared" si="1"/>
        <v>44238</v>
      </c>
      <c r="AY7" s="15" t="s">
        <v>28</v>
      </c>
      <c r="AZ7" s="8"/>
      <c r="BA7" s="8"/>
      <c r="BB7" s="13">
        <v>44250</v>
      </c>
      <c r="BC7" s="14">
        <f>BB7</f>
        <v>44250</v>
      </c>
      <c r="BD7" s="15" t="s">
        <v>31</v>
      </c>
    </row>
    <row r="8" spans="1:56" ht="18.75" customHeight="1" x14ac:dyDescent="0.4">
      <c r="A8" s="17">
        <v>5</v>
      </c>
      <c r="B8" s="21" t="s">
        <v>32</v>
      </c>
      <c r="C8" s="22">
        <v>55</v>
      </c>
      <c r="D8" s="22">
        <v>58</v>
      </c>
      <c r="E8" s="22">
        <v>55</v>
      </c>
      <c r="F8" s="22">
        <v>58</v>
      </c>
      <c r="G8" s="22">
        <v>58</v>
      </c>
      <c r="H8" s="22">
        <v>60</v>
      </c>
      <c r="I8" s="22">
        <v>57</v>
      </c>
      <c r="J8" s="22">
        <v>58</v>
      </c>
      <c r="K8" s="22">
        <v>58</v>
      </c>
      <c r="L8" s="22">
        <v>60</v>
      </c>
      <c r="M8" s="22">
        <v>57</v>
      </c>
      <c r="N8" s="22">
        <v>55</v>
      </c>
      <c r="O8" s="22">
        <v>56</v>
      </c>
      <c r="P8" s="22">
        <v>55</v>
      </c>
      <c r="Q8" s="22">
        <v>60</v>
      </c>
      <c r="R8" s="22">
        <v>55</v>
      </c>
      <c r="S8" s="22">
        <v>55</v>
      </c>
      <c r="T8" s="22">
        <v>57</v>
      </c>
      <c r="U8" s="22">
        <v>52</v>
      </c>
      <c r="V8" s="22">
        <v>55</v>
      </c>
      <c r="W8" s="22">
        <v>57</v>
      </c>
      <c r="X8" s="22">
        <v>58</v>
      </c>
      <c r="Y8" s="22">
        <v>56</v>
      </c>
      <c r="Z8" s="22">
        <v>58</v>
      </c>
      <c r="AA8" s="22">
        <v>58</v>
      </c>
      <c r="AB8" s="22">
        <v>57</v>
      </c>
      <c r="AC8" s="22">
        <v>58</v>
      </c>
      <c r="AD8" s="22">
        <v>60</v>
      </c>
      <c r="AE8" s="22">
        <v>55</v>
      </c>
      <c r="AF8" s="22">
        <v>58</v>
      </c>
      <c r="AL8" s="8"/>
      <c r="AM8" s="13">
        <v>44275</v>
      </c>
      <c r="AN8" s="14">
        <f>AM8</f>
        <v>44275</v>
      </c>
      <c r="AO8" s="15" t="s">
        <v>33</v>
      </c>
      <c r="AP8" s="8"/>
      <c r="AQ8" s="8"/>
      <c r="AR8" s="13">
        <v>44250</v>
      </c>
      <c r="AS8" s="14">
        <f t="shared" si="0"/>
        <v>44250</v>
      </c>
      <c r="AT8" s="15" t="s">
        <v>31</v>
      </c>
      <c r="AU8" s="20"/>
      <c r="AV8" s="8"/>
      <c r="AW8" s="13">
        <v>44250</v>
      </c>
      <c r="AX8" s="14">
        <f t="shared" si="1"/>
        <v>44250</v>
      </c>
      <c r="AY8" s="15" t="s">
        <v>31</v>
      </c>
      <c r="AZ8" s="8"/>
      <c r="BA8" s="8"/>
      <c r="BB8" s="13">
        <v>44275</v>
      </c>
      <c r="BC8" s="14">
        <f>BB8</f>
        <v>44275</v>
      </c>
      <c r="BD8" s="15" t="s">
        <v>33</v>
      </c>
    </row>
    <row r="9" spans="1:56" x14ac:dyDescent="0.4">
      <c r="A9" s="17">
        <v>6</v>
      </c>
      <c r="B9" s="21" t="s">
        <v>34</v>
      </c>
      <c r="C9" s="22">
        <v>55</v>
      </c>
      <c r="D9" s="22">
        <v>57</v>
      </c>
      <c r="E9" s="22">
        <v>58</v>
      </c>
      <c r="F9" s="22">
        <v>60</v>
      </c>
      <c r="G9" s="22">
        <v>55</v>
      </c>
      <c r="H9" s="22">
        <v>56</v>
      </c>
      <c r="I9" s="22">
        <v>58</v>
      </c>
      <c r="J9" s="22">
        <v>60</v>
      </c>
      <c r="K9" s="22">
        <v>57</v>
      </c>
      <c r="L9" s="22">
        <v>60</v>
      </c>
      <c r="M9" s="22">
        <v>55</v>
      </c>
      <c r="N9" s="22">
        <v>55</v>
      </c>
      <c r="O9" s="22">
        <v>55</v>
      </c>
      <c r="P9" s="22">
        <v>58</v>
      </c>
      <c r="Q9" s="22">
        <v>57</v>
      </c>
      <c r="R9" s="22">
        <v>55</v>
      </c>
      <c r="S9" s="22">
        <v>55</v>
      </c>
      <c r="T9" s="22">
        <v>56</v>
      </c>
      <c r="U9" s="22">
        <v>56</v>
      </c>
      <c r="V9" s="22">
        <v>58</v>
      </c>
      <c r="W9" s="22">
        <v>56</v>
      </c>
      <c r="X9" s="22">
        <v>55</v>
      </c>
      <c r="Y9" s="22">
        <v>57</v>
      </c>
      <c r="Z9" s="22">
        <v>58</v>
      </c>
      <c r="AA9" s="22">
        <v>60</v>
      </c>
      <c r="AB9" s="22">
        <v>60</v>
      </c>
      <c r="AC9" s="22">
        <v>57</v>
      </c>
      <c r="AD9" s="22">
        <v>55</v>
      </c>
      <c r="AE9" s="22">
        <v>55</v>
      </c>
      <c r="AF9" s="22">
        <v>58</v>
      </c>
      <c r="AL9" s="8"/>
      <c r="AM9" s="13">
        <v>44315</v>
      </c>
      <c r="AN9" s="14">
        <f>AM9</f>
        <v>44315</v>
      </c>
      <c r="AO9" s="15" t="s">
        <v>35</v>
      </c>
      <c r="AP9" s="8"/>
      <c r="AQ9" s="8"/>
      <c r="AR9" s="13">
        <v>44275</v>
      </c>
      <c r="AS9" s="14">
        <f t="shared" si="0"/>
        <v>44275</v>
      </c>
      <c r="AT9" s="15" t="s">
        <v>33</v>
      </c>
      <c r="AU9" s="20"/>
      <c r="AV9" s="8"/>
      <c r="AW9" s="13">
        <v>44275</v>
      </c>
      <c r="AX9" s="14">
        <f t="shared" si="1"/>
        <v>44275</v>
      </c>
      <c r="AY9" s="15" t="s">
        <v>33</v>
      </c>
      <c r="AZ9" s="8"/>
      <c r="BA9" s="8"/>
      <c r="BB9" s="13">
        <v>44315</v>
      </c>
      <c r="BC9" s="14">
        <f>BB9</f>
        <v>44315</v>
      </c>
      <c r="BD9" s="15" t="s">
        <v>35</v>
      </c>
    </row>
    <row r="10" spans="1:56" x14ac:dyDescent="0.4">
      <c r="A10" s="17">
        <v>7</v>
      </c>
      <c r="B10" s="21" t="s">
        <v>36</v>
      </c>
      <c r="C10" s="22">
        <v>58</v>
      </c>
      <c r="D10" s="22">
        <v>58</v>
      </c>
      <c r="E10" s="22">
        <v>55</v>
      </c>
      <c r="F10" s="22">
        <v>57</v>
      </c>
      <c r="G10" s="22">
        <v>55</v>
      </c>
      <c r="H10" s="22">
        <v>57</v>
      </c>
      <c r="I10" s="22">
        <v>58</v>
      </c>
      <c r="J10" s="22">
        <v>57</v>
      </c>
      <c r="K10" s="22">
        <v>60</v>
      </c>
      <c r="L10" s="22">
        <v>60</v>
      </c>
      <c r="M10" s="22">
        <v>56</v>
      </c>
      <c r="N10" s="22">
        <v>55</v>
      </c>
      <c r="O10" s="22">
        <v>55</v>
      </c>
      <c r="P10" s="22">
        <v>57</v>
      </c>
      <c r="Q10" s="22">
        <v>60</v>
      </c>
      <c r="R10" s="22">
        <v>55</v>
      </c>
      <c r="S10" s="22">
        <v>55</v>
      </c>
      <c r="T10" s="22">
        <v>57</v>
      </c>
      <c r="U10" s="22">
        <v>55</v>
      </c>
      <c r="V10" s="22">
        <v>55</v>
      </c>
      <c r="W10" s="22">
        <v>55</v>
      </c>
      <c r="X10" s="22">
        <v>58</v>
      </c>
      <c r="Y10" s="22">
        <v>55</v>
      </c>
      <c r="Z10" s="22">
        <v>57</v>
      </c>
      <c r="AA10" s="22">
        <v>58</v>
      </c>
      <c r="AB10" s="22">
        <v>58</v>
      </c>
      <c r="AC10" s="22">
        <v>58</v>
      </c>
      <c r="AD10" s="22">
        <v>55</v>
      </c>
      <c r="AE10" s="22">
        <v>55</v>
      </c>
      <c r="AF10" s="22">
        <v>57</v>
      </c>
      <c r="AL10" s="8"/>
      <c r="AM10" s="13">
        <v>44316</v>
      </c>
      <c r="AN10" s="14">
        <v>44316</v>
      </c>
      <c r="AO10" s="15" t="s">
        <v>17</v>
      </c>
      <c r="AP10" s="8"/>
      <c r="AQ10" s="8"/>
      <c r="AR10" s="13">
        <v>44315</v>
      </c>
      <c r="AS10" s="14">
        <f t="shared" si="0"/>
        <v>44315</v>
      </c>
      <c r="AT10" s="15" t="s">
        <v>35</v>
      </c>
      <c r="AU10" s="20"/>
      <c r="AV10" s="8"/>
      <c r="AW10" s="13">
        <v>44315</v>
      </c>
      <c r="AX10" s="14">
        <f t="shared" si="1"/>
        <v>44315</v>
      </c>
      <c r="AY10" s="15" t="s">
        <v>35</v>
      </c>
      <c r="AZ10" s="8"/>
      <c r="BA10" s="8"/>
      <c r="BB10" s="13">
        <v>44316</v>
      </c>
      <c r="BC10" s="14">
        <v>44316</v>
      </c>
      <c r="BD10" s="15" t="s">
        <v>17</v>
      </c>
    </row>
    <row r="11" spans="1:56" ht="18.75" customHeight="1" x14ac:dyDescent="0.4">
      <c r="A11" s="17">
        <v>8</v>
      </c>
      <c r="B11" s="21" t="s">
        <v>37</v>
      </c>
      <c r="C11" s="22">
        <v>55</v>
      </c>
      <c r="D11" s="22">
        <v>57</v>
      </c>
      <c r="E11" s="22">
        <v>55</v>
      </c>
      <c r="F11" s="22">
        <v>58</v>
      </c>
      <c r="G11" s="22">
        <v>55</v>
      </c>
      <c r="H11" s="22">
        <v>58</v>
      </c>
      <c r="I11" s="22">
        <v>57</v>
      </c>
      <c r="J11" s="22">
        <v>58</v>
      </c>
      <c r="K11" s="22">
        <v>58</v>
      </c>
      <c r="L11" s="22">
        <v>60</v>
      </c>
      <c r="M11" s="22">
        <v>55</v>
      </c>
      <c r="N11" s="22">
        <v>55</v>
      </c>
      <c r="O11" s="22">
        <v>58</v>
      </c>
      <c r="P11" s="22">
        <v>60</v>
      </c>
      <c r="Q11" s="22">
        <v>58</v>
      </c>
      <c r="R11" s="22">
        <v>58</v>
      </c>
      <c r="S11" s="22">
        <v>58</v>
      </c>
      <c r="T11" s="22">
        <v>53</v>
      </c>
      <c r="U11" s="22">
        <v>55</v>
      </c>
      <c r="V11" s="22">
        <v>55</v>
      </c>
      <c r="W11" s="22">
        <v>55</v>
      </c>
      <c r="X11" s="22">
        <v>55</v>
      </c>
      <c r="Y11" s="22">
        <v>58</v>
      </c>
      <c r="Z11" s="22">
        <v>58</v>
      </c>
      <c r="AA11" s="22">
        <v>57</v>
      </c>
      <c r="AB11" s="22">
        <v>58</v>
      </c>
      <c r="AC11" s="22">
        <v>58</v>
      </c>
      <c r="AD11" s="22">
        <v>58</v>
      </c>
      <c r="AE11" s="22">
        <v>58</v>
      </c>
      <c r="AF11" s="22">
        <v>58</v>
      </c>
      <c r="AL11" s="8"/>
      <c r="AM11" s="13">
        <v>44317</v>
      </c>
      <c r="AN11" s="14">
        <v>44317</v>
      </c>
      <c r="AO11" s="15" t="s">
        <v>17</v>
      </c>
      <c r="AP11" s="8"/>
      <c r="AQ11" s="8"/>
      <c r="AR11" s="13">
        <v>44316</v>
      </c>
      <c r="AS11" s="14">
        <v>44316</v>
      </c>
      <c r="AT11" s="15" t="s">
        <v>18</v>
      </c>
      <c r="AU11" s="20"/>
      <c r="AV11" s="8"/>
      <c r="AW11" s="13">
        <v>44317</v>
      </c>
      <c r="AX11" s="14">
        <v>44317</v>
      </c>
      <c r="AY11" s="15" t="s">
        <v>20</v>
      </c>
      <c r="AZ11" s="8"/>
      <c r="BA11" s="8"/>
      <c r="BB11" s="13">
        <v>44317</v>
      </c>
      <c r="BC11" s="14">
        <v>44317</v>
      </c>
      <c r="BD11" s="15" t="s">
        <v>17</v>
      </c>
    </row>
    <row r="12" spans="1:56" ht="18.75" customHeight="1" x14ac:dyDescent="0.4">
      <c r="A12" s="17">
        <v>9</v>
      </c>
      <c r="B12" s="21" t="s">
        <v>38</v>
      </c>
      <c r="C12" s="22">
        <v>55</v>
      </c>
      <c r="D12" s="22">
        <v>56</v>
      </c>
      <c r="E12" s="22">
        <v>58</v>
      </c>
      <c r="F12" s="22">
        <v>60</v>
      </c>
      <c r="G12" s="22">
        <v>56</v>
      </c>
      <c r="H12" s="22">
        <v>57</v>
      </c>
      <c r="I12" s="22">
        <v>58</v>
      </c>
      <c r="J12" s="22">
        <v>60</v>
      </c>
      <c r="K12" s="22">
        <v>65</v>
      </c>
      <c r="L12" s="22">
        <v>58</v>
      </c>
      <c r="M12" s="22">
        <v>57</v>
      </c>
      <c r="N12" s="22">
        <v>56</v>
      </c>
      <c r="O12" s="22">
        <v>55</v>
      </c>
      <c r="P12" s="22">
        <v>55</v>
      </c>
      <c r="Q12" s="22">
        <v>60</v>
      </c>
      <c r="R12" s="22">
        <v>55</v>
      </c>
      <c r="S12" s="22">
        <v>55</v>
      </c>
      <c r="T12" s="22">
        <v>58</v>
      </c>
      <c r="U12" s="22">
        <v>55</v>
      </c>
      <c r="V12" s="22">
        <v>55</v>
      </c>
      <c r="W12" s="22">
        <v>58</v>
      </c>
      <c r="X12" s="22">
        <v>57</v>
      </c>
      <c r="Y12" s="22">
        <v>58</v>
      </c>
      <c r="Z12" s="22">
        <v>57</v>
      </c>
      <c r="AA12" s="22">
        <v>60</v>
      </c>
      <c r="AB12" s="22">
        <v>57</v>
      </c>
      <c r="AC12" s="22">
        <v>57</v>
      </c>
      <c r="AD12" s="22">
        <v>55</v>
      </c>
      <c r="AE12" s="22">
        <v>57</v>
      </c>
      <c r="AF12" s="22">
        <v>55</v>
      </c>
      <c r="AL12" s="8"/>
      <c r="AM12" s="13">
        <v>44318</v>
      </c>
      <c r="AN12" s="14">
        <v>44318</v>
      </c>
      <c r="AO12" s="15" t="s">
        <v>17</v>
      </c>
      <c r="AP12" s="8"/>
      <c r="AQ12" s="8"/>
      <c r="AR12" s="13">
        <v>44317</v>
      </c>
      <c r="AS12" s="14">
        <v>44317</v>
      </c>
      <c r="AT12" s="15" t="s">
        <v>18</v>
      </c>
      <c r="AU12" s="20"/>
      <c r="AV12" s="8"/>
      <c r="AW12" s="13">
        <v>44318</v>
      </c>
      <c r="AX12" s="14">
        <v>44318</v>
      </c>
      <c r="AY12" s="15" t="s">
        <v>20</v>
      </c>
      <c r="AZ12" s="8"/>
      <c r="BA12" s="8"/>
      <c r="BB12" s="13">
        <v>44318</v>
      </c>
      <c r="BC12" s="14">
        <v>44318</v>
      </c>
      <c r="BD12" s="15" t="s">
        <v>17</v>
      </c>
    </row>
    <row r="13" spans="1:56" x14ac:dyDescent="0.4">
      <c r="A13" s="17">
        <v>10</v>
      </c>
      <c r="B13" s="21" t="s">
        <v>39</v>
      </c>
      <c r="C13" s="22">
        <v>53</v>
      </c>
      <c r="D13" s="22">
        <v>55</v>
      </c>
      <c r="E13" s="22">
        <v>55</v>
      </c>
      <c r="F13" s="22">
        <v>55</v>
      </c>
      <c r="G13" s="22">
        <v>57</v>
      </c>
      <c r="H13" s="22">
        <v>58</v>
      </c>
      <c r="I13" s="22">
        <v>57</v>
      </c>
      <c r="J13" s="22">
        <v>58</v>
      </c>
      <c r="K13" s="22">
        <v>60</v>
      </c>
      <c r="L13" s="22">
        <v>57</v>
      </c>
      <c r="M13" s="22">
        <v>53</v>
      </c>
      <c r="N13" s="22">
        <v>55</v>
      </c>
      <c r="O13" s="22">
        <v>55</v>
      </c>
      <c r="P13" s="22">
        <v>56</v>
      </c>
      <c r="Q13" s="22">
        <v>58</v>
      </c>
      <c r="R13" s="22">
        <v>55</v>
      </c>
      <c r="S13" s="22">
        <v>58</v>
      </c>
      <c r="T13" s="22">
        <v>52</v>
      </c>
      <c r="U13" s="22">
        <v>55</v>
      </c>
      <c r="V13" s="22">
        <v>55</v>
      </c>
      <c r="W13" s="22">
        <v>55</v>
      </c>
      <c r="X13" s="22">
        <v>56</v>
      </c>
      <c r="Y13" s="22">
        <v>55</v>
      </c>
      <c r="Z13" s="22">
        <v>58</v>
      </c>
      <c r="AA13" s="22">
        <v>58</v>
      </c>
      <c r="AB13" s="22">
        <v>58</v>
      </c>
      <c r="AC13" s="22">
        <v>58</v>
      </c>
      <c r="AD13" s="22">
        <v>58</v>
      </c>
      <c r="AE13" s="22">
        <v>58</v>
      </c>
      <c r="AF13" s="22">
        <v>62</v>
      </c>
      <c r="AL13" s="8"/>
      <c r="AM13" s="13">
        <v>44319</v>
      </c>
      <c r="AN13" s="14">
        <f t="shared" ref="AN13:AN23" si="2">AM13</f>
        <v>44319</v>
      </c>
      <c r="AO13" s="15" t="s">
        <v>40</v>
      </c>
      <c r="AP13" s="8"/>
      <c r="AQ13" s="8"/>
      <c r="AR13" s="13">
        <v>44318</v>
      </c>
      <c r="AS13" s="14">
        <v>44318</v>
      </c>
      <c r="AT13" s="15" t="s">
        <v>18</v>
      </c>
      <c r="AU13" s="20"/>
      <c r="AV13" s="8"/>
      <c r="AW13" s="13">
        <v>44319</v>
      </c>
      <c r="AX13" s="14">
        <f t="shared" ref="AX13:AX23" si="3">AW13</f>
        <v>44319</v>
      </c>
      <c r="AY13" s="15" t="s">
        <v>40</v>
      </c>
      <c r="AZ13" s="8"/>
      <c r="BA13" s="8"/>
      <c r="BB13" s="13">
        <v>44319</v>
      </c>
      <c r="BC13" s="14">
        <f t="shared" ref="BC13:BC23" si="4">BB13</f>
        <v>44319</v>
      </c>
      <c r="BD13" s="15" t="s">
        <v>40</v>
      </c>
    </row>
    <row r="14" spans="1:56" x14ac:dyDescent="0.4">
      <c r="A14" s="17">
        <v>11</v>
      </c>
      <c r="B14" s="21" t="s">
        <v>41</v>
      </c>
      <c r="C14" s="22">
        <v>62</v>
      </c>
      <c r="D14" s="22">
        <v>55</v>
      </c>
      <c r="E14" s="22">
        <v>65</v>
      </c>
      <c r="F14" s="22">
        <v>55</v>
      </c>
      <c r="G14" s="22">
        <v>55</v>
      </c>
      <c r="H14" s="22">
        <v>67</v>
      </c>
      <c r="I14" s="22">
        <v>63</v>
      </c>
      <c r="J14" s="22">
        <v>69</v>
      </c>
      <c r="K14" s="22">
        <v>72</v>
      </c>
      <c r="L14" s="22">
        <v>72</v>
      </c>
      <c r="M14" s="22">
        <v>58</v>
      </c>
      <c r="N14" s="22">
        <v>55</v>
      </c>
      <c r="O14" s="22">
        <v>62</v>
      </c>
      <c r="P14" s="22">
        <v>57</v>
      </c>
      <c r="Q14" s="22">
        <v>69</v>
      </c>
      <c r="R14" s="22">
        <v>58</v>
      </c>
      <c r="S14" s="22">
        <v>64</v>
      </c>
      <c r="T14" s="22">
        <v>53</v>
      </c>
      <c r="U14" s="22">
        <v>53</v>
      </c>
      <c r="V14" s="22">
        <v>51</v>
      </c>
      <c r="W14" s="22">
        <v>105</v>
      </c>
      <c r="X14" s="22">
        <v>160</v>
      </c>
      <c r="Y14" s="22">
        <v>55</v>
      </c>
      <c r="Z14" s="22">
        <v>182</v>
      </c>
      <c r="AA14" s="22">
        <v>55</v>
      </c>
      <c r="AB14" s="22">
        <v>53</v>
      </c>
      <c r="AC14" s="22">
        <v>221</v>
      </c>
      <c r="AD14" s="22">
        <v>257</v>
      </c>
      <c r="AE14" s="22">
        <v>53</v>
      </c>
      <c r="AF14" s="22">
        <v>245</v>
      </c>
      <c r="AL14" s="8"/>
      <c r="AM14" s="13">
        <v>44320</v>
      </c>
      <c r="AN14" s="14">
        <f t="shared" si="2"/>
        <v>44320</v>
      </c>
      <c r="AO14" s="15" t="s">
        <v>42</v>
      </c>
      <c r="AP14" s="8"/>
      <c r="AQ14" s="8"/>
      <c r="AR14" s="13">
        <v>44319</v>
      </c>
      <c r="AS14" s="14">
        <f t="shared" ref="AS14:AS25" si="5">AR14</f>
        <v>44319</v>
      </c>
      <c r="AT14" s="15" t="s">
        <v>40</v>
      </c>
      <c r="AU14" s="20"/>
      <c r="AV14" s="8"/>
      <c r="AW14" s="13">
        <v>44320</v>
      </c>
      <c r="AX14" s="14">
        <f t="shared" si="3"/>
        <v>44320</v>
      </c>
      <c r="AY14" s="15" t="s">
        <v>42</v>
      </c>
      <c r="AZ14" s="8"/>
      <c r="BA14" s="8"/>
      <c r="BB14" s="13">
        <v>44320</v>
      </c>
      <c r="BC14" s="14">
        <f t="shared" si="4"/>
        <v>44320</v>
      </c>
      <c r="BD14" s="15" t="s">
        <v>42</v>
      </c>
    </row>
    <row r="15" spans="1:56" x14ac:dyDescent="0.4">
      <c r="A15" s="17">
        <v>12</v>
      </c>
      <c r="B15" s="21" t="s">
        <v>43</v>
      </c>
      <c r="C15" s="22">
        <v>65</v>
      </c>
      <c r="D15" s="22">
        <v>62</v>
      </c>
      <c r="E15" s="22">
        <v>65</v>
      </c>
      <c r="F15" s="22">
        <v>53</v>
      </c>
      <c r="G15" s="22">
        <v>58</v>
      </c>
      <c r="H15" s="22">
        <v>70</v>
      </c>
      <c r="I15" s="22">
        <v>67</v>
      </c>
      <c r="J15" s="22">
        <v>67</v>
      </c>
      <c r="K15" s="22">
        <v>64</v>
      </c>
      <c r="L15" s="22">
        <v>67</v>
      </c>
      <c r="M15" s="22">
        <v>53</v>
      </c>
      <c r="N15" s="22">
        <v>53</v>
      </c>
      <c r="O15" s="22">
        <v>68</v>
      </c>
      <c r="P15" s="22">
        <v>67</v>
      </c>
      <c r="Q15" s="22">
        <v>70</v>
      </c>
      <c r="R15" s="22">
        <v>60</v>
      </c>
      <c r="S15" s="22">
        <v>65</v>
      </c>
      <c r="T15" s="22">
        <v>51</v>
      </c>
      <c r="U15" s="22">
        <v>51</v>
      </c>
      <c r="V15" s="22">
        <v>105</v>
      </c>
      <c r="W15" s="22">
        <v>128</v>
      </c>
      <c r="X15" s="22">
        <v>221</v>
      </c>
      <c r="Y15" s="22">
        <v>106</v>
      </c>
      <c r="Z15" s="22">
        <v>209</v>
      </c>
      <c r="AA15" s="22">
        <v>55</v>
      </c>
      <c r="AB15" s="22">
        <v>52</v>
      </c>
      <c r="AC15" s="22">
        <v>482</v>
      </c>
      <c r="AD15" s="22">
        <v>441</v>
      </c>
      <c r="AE15" s="22">
        <v>259</v>
      </c>
      <c r="AF15" s="22">
        <v>300</v>
      </c>
      <c r="AL15" s="8"/>
      <c r="AM15" s="13">
        <v>44321</v>
      </c>
      <c r="AN15" s="14">
        <f t="shared" si="2"/>
        <v>44321</v>
      </c>
      <c r="AO15" s="15" t="s">
        <v>44</v>
      </c>
      <c r="AP15" s="8"/>
      <c r="AQ15" s="8"/>
      <c r="AR15" s="13">
        <v>44320</v>
      </c>
      <c r="AS15" s="14">
        <f t="shared" si="5"/>
        <v>44320</v>
      </c>
      <c r="AT15" s="15" t="s">
        <v>42</v>
      </c>
      <c r="AU15" s="20"/>
      <c r="AV15" s="8"/>
      <c r="AW15" s="13">
        <v>44321</v>
      </c>
      <c r="AX15" s="14">
        <f t="shared" si="3"/>
        <v>44321</v>
      </c>
      <c r="AY15" s="15" t="s">
        <v>44</v>
      </c>
      <c r="AZ15" s="8"/>
      <c r="BA15" s="8"/>
      <c r="BB15" s="13">
        <v>44321</v>
      </c>
      <c r="BC15" s="14">
        <f t="shared" si="4"/>
        <v>44321</v>
      </c>
      <c r="BD15" s="15" t="s">
        <v>44</v>
      </c>
    </row>
    <row r="16" spans="1:56" ht="18.75" customHeight="1" x14ac:dyDescent="0.4">
      <c r="A16" s="17">
        <v>13</v>
      </c>
      <c r="B16" s="21" t="s">
        <v>45</v>
      </c>
      <c r="C16" s="22">
        <v>65</v>
      </c>
      <c r="D16" s="22">
        <v>70</v>
      </c>
      <c r="E16" s="22">
        <v>67</v>
      </c>
      <c r="F16" s="22">
        <v>53</v>
      </c>
      <c r="G16" s="22">
        <v>60</v>
      </c>
      <c r="H16" s="22">
        <v>72</v>
      </c>
      <c r="I16" s="22">
        <v>67</v>
      </c>
      <c r="J16" s="22">
        <v>72</v>
      </c>
      <c r="K16" s="22">
        <v>68</v>
      </c>
      <c r="L16" s="22">
        <v>68</v>
      </c>
      <c r="M16" s="22">
        <v>52</v>
      </c>
      <c r="N16" s="22">
        <v>53</v>
      </c>
      <c r="O16" s="22">
        <v>67</v>
      </c>
      <c r="P16" s="22">
        <v>84</v>
      </c>
      <c r="Q16" s="22">
        <v>67</v>
      </c>
      <c r="R16" s="22">
        <v>67</v>
      </c>
      <c r="S16" s="22">
        <v>70</v>
      </c>
      <c r="T16" s="22">
        <v>50</v>
      </c>
      <c r="U16" s="22">
        <v>50</v>
      </c>
      <c r="V16" s="22">
        <v>190</v>
      </c>
      <c r="W16" s="22">
        <v>199</v>
      </c>
      <c r="X16" s="22">
        <v>315</v>
      </c>
      <c r="Y16" s="22">
        <v>170</v>
      </c>
      <c r="Z16" s="22">
        <v>207</v>
      </c>
      <c r="AA16" s="22">
        <v>60</v>
      </c>
      <c r="AB16" s="22">
        <v>58</v>
      </c>
      <c r="AC16" s="22">
        <v>487</v>
      </c>
      <c r="AD16" s="22">
        <v>461</v>
      </c>
      <c r="AE16" s="22">
        <v>422</v>
      </c>
      <c r="AF16" s="22">
        <v>519</v>
      </c>
      <c r="AL16" s="8"/>
      <c r="AM16" s="13">
        <v>44399</v>
      </c>
      <c r="AN16" s="14">
        <f t="shared" si="2"/>
        <v>44399</v>
      </c>
      <c r="AO16" s="15" t="s">
        <v>46</v>
      </c>
      <c r="AP16" s="8"/>
      <c r="AQ16" s="8"/>
      <c r="AR16" s="13">
        <v>44321</v>
      </c>
      <c r="AS16" s="14">
        <f t="shared" si="5"/>
        <v>44321</v>
      </c>
      <c r="AT16" s="15" t="s">
        <v>44</v>
      </c>
      <c r="AU16" s="20"/>
      <c r="AV16" s="8"/>
      <c r="AW16" s="13">
        <v>44399</v>
      </c>
      <c r="AX16" s="14">
        <f t="shared" si="3"/>
        <v>44399</v>
      </c>
      <c r="AY16" s="15" t="s">
        <v>46</v>
      </c>
      <c r="AZ16" s="8"/>
      <c r="BA16" s="8"/>
      <c r="BB16" s="13">
        <v>44399</v>
      </c>
      <c r="BC16" s="14">
        <f t="shared" si="4"/>
        <v>44399</v>
      </c>
      <c r="BD16" s="15" t="s">
        <v>46</v>
      </c>
    </row>
    <row r="17" spans="1:56" ht="18.75" customHeight="1" x14ac:dyDescent="0.4">
      <c r="A17" s="17">
        <v>14</v>
      </c>
      <c r="B17" s="21" t="s">
        <v>47</v>
      </c>
      <c r="C17" s="22">
        <v>74</v>
      </c>
      <c r="D17" s="22">
        <v>79</v>
      </c>
      <c r="E17" s="22">
        <v>77</v>
      </c>
      <c r="F17" s="22">
        <v>55</v>
      </c>
      <c r="G17" s="22">
        <v>60</v>
      </c>
      <c r="H17" s="22">
        <v>81</v>
      </c>
      <c r="I17" s="22">
        <v>77</v>
      </c>
      <c r="J17" s="22">
        <v>80</v>
      </c>
      <c r="K17" s="22">
        <v>76</v>
      </c>
      <c r="L17" s="22">
        <v>74</v>
      </c>
      <c r="M17" s="22">
        <v>53</v>
      </c>
      <c r="N17" s="22">
        <v>52</v>
      </c>
      <c r="O17" s="22">
        <v>79</v>
      </c>
      <c r="P17" s="22">
        <v>92</v>
      </c>
      <c r="Q17" s="22">
        <v>77</v>
      </c>
      <c r="R17" s="22">
        <v>72</v>
      </c>
      <c r="S17" s="22">
        <v>77</v>
      </c>
      <c r="T17" s="22">
        <v>55</v>
      </c>
      <c r="U17" s="22">
        <v>53</v>
      </c>
      <c r="V17" s="22">
        <v>209</v>
      </c>
      <c r="W17" s="22">
        <v>204</v>
      </c>
      <c r="X17" s="22">
        <v>319</v>
      </c>
      <c r="Y17" s="22">
        <v>194</v>
      </c>
      <c r="Z17" s="22">
        <v>304</v>
      </c>
      <c r="AA17" s="22">
        <v>67</v>
      </c>
      <c r="AB17" s="22">
        <v>58</v>
      </c>
      <c r="AC17" s="22">
        <v>492</v>
      </c>
      <c r="AD17" s="22">
        <v>454</v>
      </c>
      <c r="AE17" s="22">
        <v>444</v>
      </c>
      <c r="AF17" s="22">
        <v>523</v>
      </c>
      <c r="AL17" s="8"/>
      <c r="AM17" s="13">
        <v>44400</v>
      </c>
      <c r="AN17" s="14">
        <f t="shared" si="2"/>
        <v>44400</v>
      </c>
      <c r="AO17" s="15" t="s">
        <v>48</v>
      </c>
      <c r="AP17" s="8"/>
      <c r="AQ17" s="8"/>
      <c r="AR17" s="13">
        <v>44399</v>
      </c>
      <c r="AS17" s="14">
        <f t="shared" si="5"/>
        <v>44399</v>
      </c>
      <c r="AT17" s="15" t="s">
        <v>46</v>
      </c>
      <c r="AU17" s="20"/>
      <c r="AV17" s="8"/>
      <c r="AW17" s="13">
        <v>44400</v>
      </c>
      <c r="AX17" s="14">
        <f t="shared" si="3"/>
        <v>44400</v>
      </c>
      <c r="AY17" s="15" t="s">
        <v>48</v>
      </c>
      <c r="AZ17" s="8"/>
      <c r="BA17" s="8"/>
      <c r="BB17" s="13">
        <v>44400</v>
      </c>
      <c r="BC17" s="14">
        <f t="shared" si="4"/>
        <v>44400</v>
      </c>
      <c r="BD17" s="15" t="s">
        <v>48</v>
      </c>
    </row>
    <row r="18" spans="1:56" ht="18.75" customHeight="1" x14ac:dyDescent="0.4">
      <c r="A18" s="17">
        <v>15</v>
      </c>
      <c r="B18" s="21" t="s">
        <v>49</v>
      </c>
      <c r="C18" s="22">
        <v>89</v>
      </c>
      <c r="D18" s="22">
        <v>94</v>
      </c>
      <c r="E18" s="22">
        <v>91</v>
      </c>
      <c r="F18" s="22">
        <v>60</v>
      </c>
      <c r="G18" s="22">
        <v>60</v>
      </c>
      <c r="H18" s="22">
        <v>94</v>
      </c>
      <c r="I18" s="22">
        <v>89</v>
      </c>
      <c r="J18" s="22">
        <v>91</v>
      </c>
      <c r="K18" s="22">
        <v>89</v>
      </c>
      <c r="L18" s="22">
        <v>89</v>
      </c>
      <c r="M18" s="22">
        <v>58</v>
      </c>
      <c r="N18" s="22">
        <v>56</v>
      </c>
      <c r="O18" s="22">
        <v>89</v>
      </c>
      <c r="P18" s="22">
        <v>105</v>
      </c>
      <c r="Q18" s="22">
        <v>89</v>
      </c>
      <c r="R18" s="22">
        <v>86</v>
      </c>
      <c r="S18" s="22">
        <v>88</v>
      </c>
      <c r="T18" s="22">
        <v>55</v>
      </c>
      <c r="U18" s="22">
        <v>53</v>
      </c>
      <c r="V18" s="22">
        <v>213</v>
      </c>
      <c r="W18" s="22">
        <v>213</v>
      </c>
      <c r="X18" s="22">
        <v>336</v>
      </c>
      <c r="Y18" s="22">
        <v>202</v>
      </c>
      <c r="Z18" s="22">
        <v>358</v>
      </c>
      <c r="AA18" s="22">
        <v>65</v>
      </c>
      <c r="AB18" s="22">
        <v>62</v>
      </c>
      <c r="AC18" s="22">
        <v>509</v>
      </c>
      <c r="AD18" s="22">
        <v>456</v>
      </c>
      <c r="AE18" s="22">
        <v>464</v>
      </c>
      <c r="AF18" s="22">
        <v>530</v>
      </c>
      <c r="AL18" s="8"/>
      <c r="AM18" s="13">
        <v>44416</v>
      </c>
      <c r="AN18" s="14">
        <f t="shared" si="2"/>
        <v>44416</v>
      </c>
      <c r="AO18" s="15" t="s">
        <v>50</v>
      </c>
      <c r="AP18" s="8"/>
      <c r="AQ18" s="8"/>
      <c r="AR18" s="13">
        <v>44400</v>
      </c>
      <c r="AS18" s="14">
        <f t="shared" si="5"/>
        <v>44400</v>
      </c>
      <c r="AT18" s="15" t="s">
        <v>48</v>
      </c>
      <c r="AU18" s="20"/>
      <c r="AV18" s="8"/>
      <c r="AW18" s="13">
        <v>44416</v>
      </c>
      <c r="AX18" s="14">
        <f t="shared" si="3"/>
        <v>44416</v>
      </c>
      <c r="AY18" s="15" t="s">
        <v>50</v>
      </c>
      <c r="AZ18" s="8"/>
      <c r="BA18" s="8"/>
      <c r="BB18" s="13">
        <v>44416</v>
      </c>
      <c r="BC18" s="14">
        <f t="shared" si="4"/>
        <v>44416</v>
      </c>
      <c r="BD18" s="15" t="s">
        <v>50</v>
      </c>
    </row>
    <row r="19" spans="1:56" ht="18.75" customHeight="1" x14ac:dyDescent="0.4">
      <c r="A19" s="17">
        <v>16</v>
      </c>
      <c r="B19" s="21" t="s">
        <v>51</v>
      </c>
      <c r="C19" s="22">
        <v>111</v>
      </c>
      <c r="D19" s="22">
        <v>110</v>
      </c>
      <c r="E19" s="22">
        <v>110</v>
      </c>
      <c r="F19" s="22">
        <v>60</v>
      </c>
      <c r="G19" s="22">
        <v>62</v>
      </c>
      <c r="H19" s="22">
        <v>115</v>
      </c>
      <c r="I19" s="22">
        <v>108</v>
      </c>
      <c r="J19" s="22">
        <v>110</v>
      </c>
      <c r="K19" s="22">
        <v>101</v>
      </c>
      <c r="L19" s="22">
        <v>103</v>
      </c>
      <c r="M19" s="22">
        <v>53</v>
      </c>
      <c r="N19" s="22">
        <v>55</v>
      </c>
      <c r="O19" s="22">
        <v>108</v>
      </c>
      <c r="P19" s="22">
        <v>127</v>
      </c>
      <c r="Q19" s="22">
        <v>103</v>
      </c>
      <c r="R19" s="22">
        <v>108</v>
      </c>
      <c r="S19" s="22">
        <v>113</v>
      </c>
      <c r="T19" s="22">
        <v>56</v>
      </c>
      <c r="U19" s="22">
        <v>52</v>
      </c>
      <c r="V19" s="22">
        <v>243</v>
      </c>
      <c r="W19" s="22">
        <v>300</v>
      </c>
      <c r="X19" s="22">
        <v>360</v>
      </c>
      <c r="Y19" s="22">
        <v>223</v>
      </c>
      <c r="Z19" s="22">
        <v>384</v>
      </c>
      <c r="AA19" s="22">
        <v>82</v>
      </c>
      <c r="AB19" s="22">
        <v>77</v>
      </c>
      <c r="AC19" s="22">
        <v>564</v>
      </c>
      <c r="AD19" s="22">
        <v>487</v>
      </c>
      <c r="AE19" s="22">
        <v>508</v>
      </c>
      <c r="AF19" s="22">
        <v>562</v>
      </c>
      <c r="AL19" s="8"/>
      <c r="AM19" s="13">
        <v>44417</v>
      </c>
      <c r="AN19" s="14">
        <f t="shared" si="2"/>
        <v>44417</v>
      </c>
      <c r="AO19" s="15" t="s">
        <v>52</v>
      </c>
      <c r="AP19" s="8"/>
      <c r="AQ19" s="8"/>
      <c r="AR19" s="13">
        <v>44416</v>
      </c>
      <c r="AS19" s="14">
        <f t="shared" si="5"/>
        <v>44416</v>
      </c>
      <c r="AT19" s="15" t="s">
        <v>50</v>
      </c>
      <c r="AU19" s="20"/>
      <c r="AV19" s="8"/>
      <c r="AW19" s="13">
        <v>44417</v>
      </c>
      <c r="AX19" s="14">
        <f t="shared" si="3"/>
        <v>44417</v>
      </c>
      <c r="AY19" s="15" t="s">
        <v>52</v>
      </c>
      <c r="AZ19" s="8"/>
      <c r="BA19" s="8"/>
      <c r="BB19" s="13">
        <v>44417</v>
      </c>
      <c r="BC19" s="14">
        <f t="shared" si="4"/>
        <v>44417</v>
      </c>
      <c r="BD19" s="15" t="s">
        <v>52</v>
      </c>
    </row>
    <row r="20" spans="1:56" x14ac:dyDescent="0.4">
      <c r="A20" s="17">
        <v>17</v>
      </c>
      <c r="B20" s="21" t="s">
        <v>53</v>
      </c>
      <c r="C20" s="22">
        <v>156</v>
      </c>
      <c r="D20" s="22">
        <v>163</v>
      </c>
      <c r="E20" s="22">
        <v>151</v>
      </c>
      <c r="F20" s="22">
        <v>62</v>
      </c>
      <c r="G20" s="22">
        <v>63</v>
      </c>
      <c r="H20" s="22">
        <v>159</v>
      </c>
      <c r="I20" s="22">
        <v>149</v>
      </c>
      <c r="J20" s="22">
        <v>154</v>
      </c>
      <c r="K20" s="22">
        <v>142</v>
      </c>
      <c r="L20" s="22">
        <v>144</v>
      </c>
      <c r="M20" s="22">
        <v>62</v>
      </c>
      <c r="N20" s="22">
        <v>57</v>
      </c>
      <c r="O20" s="22">
        <v>153</v>
      </c>
      <c r="P20" s="22">
        <v>168</v>
      </c>
      <c r="Q20" s="22">
        <v>149</v>
      </c>
      <c r="R20" s="22">
        <v>147</v>
      </c>
      <c r="S20" s="22">
        <v>151</v>
      </c>
      <c r="T20" s="22">
        <v>55</v>
      </c>
      <c r="U20" s="22">
        <v>53</v>
      </c>
      <c r="V20" s="22">
        <v>297</v>
      </c>
      <c r="W20" s="22">
        <v>408</v>
      </c>
      <c r="X20" s="22">
        <v>413</v>
      </c>
      <c r="Y20" s="22">
        <v>269</v>
      </c>
      <c r="Z20" s="22">
        <v>439</v>
      </c>
      <c r="AA20" s="22">
        <v>93</v>
      </c>
      <c r="AB20" s="22">
        <v>86</v>
      </c>
      <c r="AC20" s="22">
        <v>602</v>
      </c>
      <c r="AD20" s="22">
        <v>525</v>
      </c>
      <c r="AE20" s="22">
        <v>557</v>
      </c>
      <c r="AF20" s="22">
        <v>583</v>
      </c>
      <c r="AL20" s="8"/>
      <c r="AM20" s="13">
        <v>44459</v>
      </c>
      <c r="AN20" s="14">
        <f t="shared" si="2"/>
        <v>44459</v>
      </c>
      <c r="AO20" s="15" t="s">
        <v>54</v>
      </c>
      <c r="AP20" s="8"/>
      <c r="AQ20" s="8"/>
      <c r="AR20" s="13">
        <v>44417</v>
      </c>
      <c r="AS20" s="14">
        <f t="shared" si="5"/>
        <v>44417</v>
      </c>
      <c r="AT20" s="15" t="s">
        <v>52</v>
      </c>
      <c r="AU20" s="20"/>
      <c r="AV20" s="8"/>
      <c r="AW20" s="13">
        <v>44459</v>
      </c>
      <c r="AX20" s="14">
        <f t="shared" si="3"/>
        <v>44459</v>
      </c>
      <c r="AY20" s="15" t="s">
        <v>54</v>
      </c>
      <c r="AZ20" s="8"/>
      <c r="BA20" s="8"/>
      <c r="BB20" s="13">
        <v>44459</v>
      </c>
      <c r="BC20" s="14">
        <f t="shared" si="4"/>
        <v>44459</v>
      </c>
      <c r="BD20" s="15" t="s">
        <v>54</v>
      </c>
    </row>
    <row r="21" spans="1:56" x14ac:dyDescent="0.4">
      <c r="A21" s="17">
        <v>18</v>
      </c>
      <c r="B21" s="21" t="s">
        <v>55</v>
      </c>
      <c r="C21" s="22">
        <v>192</v>
      </c>
      <c r="D21" s="22">
        <v>204</v>
      </c>
      <c r="E21" s="22">
        <v>192</v>
      </c>
      <c r="F21" s="22">
        <v>65</v>
      </c>
      <c r="G21" s="22">
        <v>65</v>
      </c>
      <c r="H21" s="22">
        <v>187</v>
      </c>
      <c r="I21" s="22">
        <v>182</v>
      </c>
      <c r="J21" s="22">
        <v>180</v>
      </c>
      <c r="K21" s="22">
        <v>177</v>
      </c>
      <c r="L21" s="22">
        <v>178</v>
      </c>
      <c r="M21" s="22">
        <v>67</v>
      </c>
      <c r="N21" s="22">
        <v>60</v>
      </c>
      <c r="O21" s="22">
        <v>195</v>
      </c>
      <c r="P21" s="22">
        <v>202</v>
      </c>
      <c r="Q21" s="22">
        <v>189</v>
      </c>
      <c r="R21" s="22">
        <v>192</v>
      </c>
      <c r="S21" s="22">
        <v>435</v>
      </c>
      <c r="T21" s="22">
        <v>57</v>
      </c>
      <c r="U21" s="22">
        <v>58</v>
      </c>
      <c r="V21" s="22">
        <v>363</v>
      </c>
      <c r="W21" s="22">
        <v>452</v>
      </c>
      <c r="X21" s="22">
        <v>439</v>
      </c>
      <c r="Y21" s="22">
        <v>305</v>
      </c>
      <c r="Z21" s="22">
        <v>497</v>
      </c>
      <c r="AA21" s="22">
        <v>108</v>
      </c>
      <c r="AB21" s="22">
        <v>94</v>
      </c>
      <c r="AC21" s="22">
        <v>617</v>
      </c>
      <c r="AD21" s="22">
        <v>569</v>
      </c>
      <c r="AE21" s="22">
        <v>595</v>
      </c>
      <c r="AF21" s="22">
        <v>624</v>
      </c>
      <c r="AL21" s="8"/>
      <c r="AM21" s="13">
        <v>44462</v>
      </c>
      <c r="AN21" s="14">
        <f t="shared" si="2"/>
        <v>44462</v>
      </c>
      <c r="AO21" s="15" t="s">
        <v>56</v>
      </c>
      <c r="AP21" s="8"/>
      <c r="AQ21" s="8"/>
      <c r="AR21" s="13">
        <v>44459</v>
      </c>
      <c r="AS21" s="14">
        <f t="shared" si="5"/>
        <v>44459</v>
      </c>
      <c r="AT21" s="15" t="s">
        <v>54</v>
      </c>
      <c r="AU21" s="8"/>
      <c r="AV21" s="8"/>
      <c r="AW21" s="13">
        <v>44462</v>
      </c>
      <c r="AX21" s="14">
        <f t="shared" si="3"/>
        <v>44462</v>
      </c>
      <c r="AY21" s="15" t="s">
        <v>56</v>
      </c>
      <c r="AZ21" s="8"/>
      <c r="BA21" s="8"/>
      <c r="BB21" s="13">
        <v>44462</v>
      </c>
      <c r="BC21" s="14">
        <f t="shared" si="4"/>
        <v>44462</v>
      </c>
      <c r="BD21" s="15" t="s">
        <v>56</v>
      </c>
    </row>
    <row r="22" spans="1:56" x14ac:dyDescent="0.4">
      <c r="A22" s="17">
        <v>19</v>
      </c>
      <c r="B22" s="21" t="s">
        <v>57</v>
      </c>
      <c r="C22" s="22">
        <v>184</v>
      </c>
      <c r="D22" s="22">
        <v>207</v>
      </c>
      <c r="E22" s="22">
        <v>197</v>
      </c>
      <c r="F22" s="22">
        <v>70</v>
      </c>
      <c r="G22" s="22">
        <v>64</v>
      </c>
      <c r="H22" s="22">
        <v>192</v>
      </c>
      <c r="I22" s="22">
        <v>187</v>
      </c>
      <c r="J22" s="22">
        <v>187</v>
      </c>
      <c r="K22" s="22">
        <v>180</v>
      </c>
      <c r="L22" s="22">
        <v>184</v>
      </c>
      <c r="M22" s="22">
        <v>70</v>
      </c>
      <c r="N22" s="22">
        <v>63</v>
      </c>
      <c r="O22" s="22">
        <v>194</v>
      </c>
      <c r="P22" s="22">
        <v>209</v>
      </c>
      <c r="Q22" s="22">
        <v>195</v>
      </c>
      <c r="R22" s="22">
        <v>199</v>
      </c>
      <c r="S22" s="22">
        <v>446</v>
      </c>
      <c r="T22" s="22">
        <v>60</v>
      </c>
      <c r="U22" s="22">
        <v>55</v>
      </c>
      <c r="V22" s="22">
        <v>475</v>
      </c>
      <c r="W22" s="22">
        <v>448</v>
      </c>
      <c r="X22" s="22">
        <v>434</v>
      </c>
      <c r="Y22" s="22">
        <v>405</v>
      </c>
      <c r="Z22" s="22">
        <v>511</v>
      </c>
      <c r="AA22" s="22">
        <v>106</v>
      </c>
      <c r="AB22" s="22">
        <v>93</v>
      </c>
      <c r="AC22" s="22">
        <v>627</v>
      </c>
      <c r="AD22" s="22">
        <v>564</v>
      </c>
      <c r="AE22" s="22">
        <v>591</v>
      </c>
      <c r="AF22" s="22">
        <v>617</v>
      </c>
      <c r="AL22" s="8"/>
      <c r="AM22" s="13">
        <v>44503</v>
      </c>
      <c r="AN22" s="14">
        <f t="shared" si="2"/>
        <v>44503</v>
      </c>
      <c r="AO22" s="15" t="s">
        <v>58</v>
      </c>
      <c r="AP22" s="8"/>
      <c r="AQ22" s="8"/>
      <c r="AR22" s="13">
        <v>44462</v>
      </c>
      <c r="AS22" s="14">
        <f t="shared" si="5"/>
        <v>44462</v>
      </c>
      <c r="AT22" s="15" t="s">
        <v>56</v>
      </c>
      <c r="AU22" s="8"/>
      <c r="AV22" s="8"/>
      <c r="AW22" s="13">
        <v>44503</v>
      </c>
      <c r="AX22" s="14">
        <f t="shared" si="3"/>
        <v>44503</v>
      </c>
      <c r="AY22" s="15" t="s">
        <v>58</v>
      </c>
      <c r="AZ22" s="8"/>
      <c r="BA22" s="8"/>
      <c r="BB22" s="13">
        <v>44503</v>
      </c>
      <c r="BC22" s="14">
        <f t="shared" si="4"/>
        <v>44503</v>
      </c>
      <c r="BD22" s="15" t="s">
        <v>58</v>
      </c>
    </row>
    <row r="23" spans="1:56" x14ac:dyDescent="0.4">
      <c r="A23" s="17">
        <v>20</v>
      </c>
      <c r="B23" s="21" t="s">
        <v>59</v>
      </c>
      <c r="C23" s="22">
        <v>195</v>
      </c>
      <c r="D23" s="22">
        <v>211</v>
      </c>
      <c r="E23" s="22">
        <v>411</v>
      </c>
      <c r="F23" s="22">
        <v>67</v>
      </c>
      <c r="G23" s="22">
        <v>63</v>
      </c>
      <c r="H23" s="22">
        <v>197</v>
      </c>
      <c r="I23" s="22">
        <v>190</v>
      </c>
      <c r="J23" s="22">
        <v>197</v>
      </c>
      <c r="K23" s="22">
        <v>185</v>
      </c>
      <c r="L23" s="22">
        <v>185</v>
      </c>
      <c r="M23" s="22">
        <v>72</v>
      </c>
      <c r="N23" s="22">
        <v>65</v>
      </c>
      <c r="O23" s="22">
        <v>207</v>
      </c>
      <c r="P23" s="22">
        <v>213</v>
      </c>
      <c r="Q23" s="22">
        <v>196</v>
      </c>
      <c r="R23" s="22">
        <v>216</v>
      </c>
      <c r="S23" s="22">
        <v>442</v>
      </c>
      <c r="T23" s="22">
        <v>60</v>
      </c>
      <c r="U23" s="22">
        <v>58</v>
      </c>
      <c r="V23" s="22">
        <v>494</v>
      </c>
      <c r="W23" s="22">
        <v>454</v>
      </c>
      <c r="X23" s="22">
        <v>454</v>
      </c>
      <c r="Y23" s="22">
        <v>466</v>
      </c>
      <c r="Z23" s="22">
        <v>519</v>
      </c>
      <c r="AA23" s="22">
        <v>101</v>
      </c>
      <c r="AB23" s="22">
        <v>92</v>
      </c>
      <c r="AC23" s="22">
        <v>624</v>
      </c>
      <c r="AD23" s="22">
        <v>569</v>
      </c>
      <c r="AE23" s="22">
        <v>588</v>
      </c>
      <c r="AF23" s="22">
        <v>621</v>
      </c>
      <c r="AL23" s="8"/>
      <c r="AM23" s="13">
        <v>44523</v>
      </c>
      <c r="AN23" s="14">
        <f t="shared" si="2"/>
        <v>44523</v>
      </c>
      <c r="AO23" s="15" t="s">
        <v>60</v>
      </c>
      <c r="AP23" s="8"/>
      <c r="AQ23" s="8"/>
      <c r="AR23" s="13">
        <v>44503</v>
      </c>
      <c r="AS23" s="14">
        <f t="shared" si="5"/>
        <v>44503</v>
      </c>
      <c r="AT23" s="15" t="s">
        <v>58</v>
      </c>
      <c r="AU23" s="8"/>
      <c r="AV23" s="8"/>
      <c r="AW23" s="13">
        <v>44523</v>
      </c>
      <c r="AX23" s="14">
        <f t="shared" si="3"/>
        <v>44523</v>
      </c>
      <c r="AY23" s="15" t="s">
        <v>60</v>
      </c>
      <c r="AZ23" s="8"/>
      <c r="BA23" s="8"/>
      <c r="BB23" s="13">
        <v>44523</v>
      </c>
      <c r="BC23" s="14">
        <f t="shared" si="4"/>
        <v>44523</v>
      </c>
      <c r="BD23" s="15" t="s">
        <v>60</v>
      </c>
    </row>
    <row r="24" spans="1:56" ht="18.75" customHeight="1" x14ac:dyDescent="0.4">
      <c r="A24" s="17">
        <v>21</v>
      </c>
      <c r="B24" s="21" t="s">
        <v>61</v>
      </c>
      <c r="C24" s="22">
        <v>192</v>
      </c>
      <c r="D24" s="22">
        <v>211</v>
      </c>
      <c r="E24" s="22">
        <v>465</v>
      </c>
      <c r="F24" s="22">
        <v>62</v>
      </c>
      <c r="G24" s="22">
        <v>65</v>
      </c>
      <c r="H24" s="22">
        <v>194</v>
      </c>
      <c r="I24" s="22">
        <v>185</v>
      </c>
      <c r="J24" s="22">
        <v>194</v>
      </c>
      <c r="K24" s="22">
        <v>190</v>
      </c>
      <c r="L24" s="22">
        <v>183</v>
      </c>
      <c r="M24" s="22">
        <v>74</v>
      </c>
      <c r="N24" s="22">
        <v>67</v>
      </c>
      <c r="O24" s="22">
        <v>208</v>
      </c>
      <c r="P24" s="22">
        <v>209</v>
      </c>
      <c r="Q24" s="22">
        <v>195</v>
      </c>
      <c r="R24" s="22">
        <v>317</v>
      </c>
      <c r="S24" s="22">
        <v>437</v>
      </c>
      <c r="T24" s="22">
        <v>63</v>
      </c>
      <c r="U24" s="22">
        <v>57</v>
      </c>
      <c r="V24" s="22">
        <v>514</v>
      </c>
      <c r="W24" s="22">
        <v>458</v>
      </c>
      <c r="X24" s="22">
        <v>463</v>
      </c>
      <c r="Y24" s="22">
        <v>461</v>
      </c>
      <c r="Z24" s="22">
        <v>518</v>
      </c>
      <c r="AA24" s="22">
        <v>101</v>
      </c>
      <c r="AB24" s="22">
        <v>93</v>
      </c>
      <c r="AC24" s="22">
        <v>616</v>
      </c>
      <c r="AD24" s="22">
        <v>569</v>
      </c>
      <c r="AE24" s="22">
        <v>585</v>
      </c>
      <c r="AF24" s="22">
        <v>612</v>
      </c>
      <c r="AL24" s="8"/>
      <c r="AM24" s="13">
        <v>44560</v>
      </c>
      <c r="AN24" s="14">
        <v>44560</v>
      </c>
      <c r="AO24" s="15" t="s">
        <v>17</v>
      </c>
      <c r="AP24" s="8"/>
      <c r="AQ24" s="8"/>
      <c r="AR24" s="13">
        <v>44523</v>
      </c>
      <c r="AS24" s="14">
        <f t="shared" si="5"/>
        <v>44523</v>
      </c>
      <c r="AT24" s="15" t="s">
        <v>60</v>
      </c>
      <c r="AU24" s="8"/>
      <c r="AV24" s="8"/>
      <c r="AW24" s="13">
        <v>44560</v>
      </c>
      <c r="AX24" s="14">
        <v>44560</v>
      </c>
      <c r="AY24" s="15" t="s">
        <v>20</v>
      </c>
      <c r="AZ24" s="8"/>
      <c r="BA24" s="8"/>
      <c r="BB24" s="13">
        <v>44560</v>
      </c>
      <c r="BC24" s="14">
        <v>44560</v>
      </c>
      <c r="BD24" s="15" t="s">
        <v>17</v>
      </c>
    </row>
    <row r="25" spans="1:56" ht="18.75" customHeight="1" x14ac:dyDescent="0.4">
      <c r="A25" s="17">
        <v>22</v>
      </c>
      <c r="B25" s="21" t="s">
        <v>62</v>
      </c>
      <c r="C25" s="22">
        <v>197</v>
      </c>
      <c r="D25" s="22">
        <v>216</v>
      </c>
      <c r="E25" s="22">
        <v>466</v>
      </c>
      <c r="F25" s="22">
        <v>65</v>
      </c>
      <c r="G25" s="22">
        <v>64</v>
      </c>
      <c r="H25" s="22">
        <v>194</v>
      </c>
      <c r="I25" s="22">
        <v>187</v>
      </c>
      <c r="J25" s="22">
        <v>192</v>
      </c>
      <c r="K25" s="22">
        <v>187</v>
      </c>
      <c r="L25" s="22">
        <v>187</v>
      </c>
      <c r="M25" s="22">
        <v>75</v>
      </c>
      <c r="N25" s="22">
        <v>69</v>
      </c>
      <c r="O25" s="22">
        <v>209</v>
      </c>
      <c r="P25" s="22">
        <v>209</v>
      </c>
      <c r="Q25" s="22">
        <v>194</v>
      </c>
      <c r="R25" s="22">
        <v>317</v>
      </c>
      <c r="S25" s="22">
        <v>436</v>
      </c>
      <c r="T25" s="22">
        <v>60</v>
      </c>
      <c r="U25" s="22">
        <v>60</v>
      </c>
      <c r="V25" s="22">
        <v>516</v>
      </c>
      <c r="W25" s="22">
        <v>461</v>
      </c>
      <c r="X25" s="22">
        <v>458</v>
      </c>
      <c r="Y25" s="22">
        <v>439</v>
      </c>
      <c r="Z25" s="22">
        <v>516</v>
      </c>
      <c r="AA25" s="22">
        <v>98</v>
      </c>
      <c r="AB25" s="22">
        <v>94</v>
      </c>
      <c r="AC25" s="22">
        <v>605</v>
      </c>
      <c r="AD25" s="22">
        <v>578</v>
      </c>
      <c r="AE25" s="22">
        <v>584</v>
      </c>
      <c r="AF25" s="22">
        <v>612</v>
      </c>
      <c r="AL25" s="8"/>
      <c r="AM25" s="13">
        <v>44561</v>
      </c>
      <c r="AN25" s="14">
        <v>44561</v>
      </c>
      <c r="AO25" s="15" t="s">
        <v>17</v>
      </c>
      <c r="AP25" s="8"/>
      <c r="AQ25" s="8"/>
      <c r="AR25" s="13">
        <v>44559</v>
      </c>
      <c r="AS25" s="14">
        <f t="shared" si="5"/>
        <v>44559</v>
      </c>
      <c r="AT25" s="15" t="s">
        <v>18</v>
      </c>
      <c r="AU25" s="8"/>
      <c r="AV25" s="8"/>
      <c r="AW25" s="13">
        <v>44561</v>
      </c>
      <c r="AX25" s="14">
        <v>44561</v>
      </c>
      <c r="AY25" s="15" t="s">
        <v>20</v>
      </c>
      <c r="AZ25" s="8"/>
      <c r="BA25" s="8"/>
      <c r="BB25" s="13">
        <v>44561</v>
      </c>
      <c r="BC25" s="14">
        <v>44561</v>
      </c>
      <c r="BD25" s="15" t="s">
        <v>17</v>
      </c>
    </row>
    <row r="26" spans="1:56" ht="18.75" customHeight="1" x14ac:dyDescent="0.4">
      <c r="A26" s="17">
        <v>23</v>
      </c>
      <c r="B26" s="21" t="s">
        <v>63</v>
      </c>
      <c r="C26" s="22">
        <v>194</v>
      </c>
      <c r="D26" s="22">
        <v>214</v>
      </c>
      <c r="E26" s="22">
        <v>458</v>
      </c>
      <c r="F26" s="22">
        <v>65</v>
      </c>
      <c r="G26" s="22">
        <v>63</v>
      </c>
      <c r="H26" s="22">
        <v>197</v>
      </c>
      <c r="I26" s="22">
        <v>187</v>
      </c>
      <c r="J26" s="22">
        <v>197</v>
      </c>
      <c r="K26" s="22">
        <v>218</v>
      </c>
      <c r="L26" s="22">
        <v>185</v>
      </c>
      <c r="M26" s="22">
        <v>74</v>
      </c>
      <c r="N26" s="22">
        <v>70</v>
      </c>
      <c r="O26" s="22">
        <v>204</v>
      </c>
      <c r="P26" s="22">
        <v>206</v>
      </c>
      <c r="Q26" s="22">
        <v>195</v>
      </c>
      <c r="R26" s="22">
        <v>261</v>
      </c>
      <c r="S26" s="22">
        <v>437</v>
      </c>
      <c r="T26" s="22">
        <v>60</v>
      </c>
      <c r="U26" s="22">
        <v>58</v>
      </c>
      <c r="V26" s="22">
        <v>514</v>
      </c>
      <c r="W26" s="22">
        <v>461</v>
      </c>
      <c r="X26" s="22">
        <v>452</v>
      </c>
      <c r="Y26" s="22">
        <v>422</v>
      </c>
      <c r="Z26" s="22">
        <v>516</v>
      </c>
      <c r="AA26" s="22">
        <v>101</v>
      </c>
      <c r="AB26" s="22">
        <v>89</v>
      </c>
      <c r="AC26" s="22">
        <v>603</v>
      </c>
      <c r="AD26" s="22">
        <v>581</v>
      </c>
      <c r="AE26" s="22">
        <v>561</v>
      </c>
      <c r="AF26" s="22">
        <v>610</v>
      </c>
      <c r="AL26" s="8"/>
      <c r="AM26" s="13">
        <v>44562</v>
      </c>
      <c r="AN26" s="14">
        <f>AM26</f>
        <v>44562</v>
      </c>
      <c r="AO26" s="15" t="s">
        <v>11</v>
      </c>
      <c r="AP26" s="8"/>
      <c r="AQ26" s="8"/>
      <c r="AR26" s="13">
        <v>44560</v>
      </c>
      <c r="AS26" s="14">
        <v>44560</v>
      </c>
      <c r="AT26" s="15" t="s">
        <v>18</v>
      </c>
      <c r="AU26" s="8"/>
      <c r="AV26" s="8"/>
      <c r="AW26" s="13">
        <v>44562</v>
      </c>
      <c r="AX26" s="14">
        <f>AW26</f>
        <v>44562</v>
      </c>
      <c r="AY26" s="15" t="s">
        <v>11</v>
      </c>
      <c r="AZ26" s="8"/>
      <c r="BA26" s="8"/>
      <c r="BB26" s="13">
        <v>44562</v>
      </c>
      <c r="BC26" s="14">
        <f>BB26</f>
        <v>44562</v>
      </c>
      <c r="BD26" s="15" t="s">
        <v>11</v>
      </c>
    </row>
    <row r="27" spans="1:56" ht="18.75" customHeight="1" x14ac:dyDescent="0.4">
      <c r="A27" s="17">
        <v>24</v>
      </c>
      <c r="B27" s="21" t="s">
        <v>64</v>
      </c>
      <c r="C27" s="22">
        <v>194</v>
      </c>
      <c r="D27" s="22">
        <v>221</v>
      </c>
      <c r="E27" s="22">
        <v>456</v>
      </c>
      <c r="F27" s="22">
        <v>65</v>
      </c>
      <c r="G27" s="22">
        <v>65</v>
      </c>
      <c r="H27" s="22">
        <v>199</v>
      </c>
      <c r="I27" s="22">
        <v>187</v>
      </c>
      <c r="J27" s="22">
        <v>194</v>
      </c>
      <c r="K27" s="22">
        <v>233</v>
      </c>
      <c r="L27" s="22">
        <v>182</v>
      </c>
      <c r="M27" s="22">
        <v>79</v>
      </c>
      <c r="N27" s="22">
        <v>74</v>
      </c>
      <c r="O27" s="22">
        <v>252</v>
      </c>
      <c r="P27" s="22">
        <v>204</v>
      </c>
      <c r="Q27" s="22">
        <v>194</v>
      </c>
      <c r="R27" s="22">
        <v>223</v>
      </c>
      <c r="S27" s="22">
        <v>444</v>
      </c>
      <c r="T27" s="22">
        <v>62</v>
      </c>
      <c r="U27" s="22">
        <v>57</v>
      </c>
      <c r="V27" s="22">
        <v>499</v>
      </c>
      <c r="W27" s="22">
        <v>482</v>
      </c>
      <c r="X27" s="22">
        <v>453</v>
      </c>
      <c r="Y27" s="22">
        <v>430</v>
      </c>
      <c r="Z27" s="22">
        <v>516</v>
      </c>
      <c r="AA27" s="22">
        <v>98</v>
      </c>
      <c r="AB27" s="22">
        <v>93</v>
      </c>
      <c r="AC27" s="22">
        <v>585</v>
      </c>
      <c r="AD27" s="22">
        <v>588</v>
      </c>
      <c r="AE27" s="22">
        <v>559</v>
      </c>
      <c r="AF27" s="22">
        <v>612</v>
      </c>
      <c r="AL27" s="8"/>
      <c r="AM27" s="13">
        <v>44563</v>
      </c>
      <c r="AN27" s="14">
        <v>44563</v>
      </c>
      <c r="AO27" s="15" t="s">
        <v>17</v>
      </c>
      <c r="AP27" s="8"/>
      <c r="AQ27" s="8"/>
      <c r="AR27" s="13">
        <v>44561</v>
      </c>
      <c r="AS27" s="14">
        <v>44561</v>
      </c>
      <c r="AT27" s="15" t="s">
        <v>18</v>
      </c>
      <c r="AU27" s="8"/>
      <c r="AV27" s="8"/>
      <c r="AW27" s="13">
        <v>44563</v>
      </c>
      <c r="AX27" s="14">
        <v>44563</v>
      </c>
      <c r="AY27" s="15" t="s">
        <v>20</v>
      </c>
      <c r="AZ27" s="8"/>
      <c r="BA27" s="8"/>
      <c r="BB27" s="13">
        <v>44563</v>
      </c>
      <c r="BC27" s="14">
        <v>44563</v>
      </c>
      <c r="BD27" s="15" t="s">
        <v>17</v>
      </c>
    </row>
    <row r="28" spans="1:56" ht="18.75" customHeight="1" x14ac:dyDescent="0.4">
      <c r="A28" s="17">
        <v>25</v>
      </c>
      <c r="B28" s="21" t="s">
        <v>65</v>
      </c>
      <c r="C28" s="22">
        <v>190</v>
      </c>
      <c r="D28" s="22">
        <v>211</v>
      </c>
      <c r="E28" s="22">
        <v>442</v>
      </c>
      <c r="F28" s="22">
        <v>67</v>
      </c>
      <c r="G28" s="22">
        <v>64</v>
      </c>
      <c r="H28" s="22">
        <v>190</v>
      </c>
      <c r="I28" s="22">
        <v>178</v>
      </c>
      <c r="J28" s="22">
        <v>188</v>
      </c>
      <c r="K28" s="22">
        <v>226</v>
      </c>
      <c r="L28" s="22">
        <v>182</v>
      </c>
      <c r="M28" s="22">
        <v>75</v>
      </c>
      <c r="N28" s="22">
        <v>75</v>
      </c>
      <c r="O28" s="22">
        <v>250</v>
      </c>
      <c r="P28" s="22">
        <v>202</v>
      </c>
      <c r="Q28" s="22">
        <v>194</v>
      </c>
      <c r="R28" s="22">
        <v>224</v>
      </c>
      <c r="S28" s="22">
        <v>444</v>
      </c>
      <c r="T28" s="22">
        <v>63</v>
      </c>
      <c r="U28" s="22">
        <v>56</v>
      </c>
      <c r="V28" s="22">
        <v>468</v>
      </c>
      <c r="W28" s="22">
        <v>480</v>
      </c>
      <c r="X28" s="22">
        <v>466</v>
      </c>
      <c r="Y28" s="22">
        <v>427</v>
      </c>
      <c r="Z28" s="22">
        <v>528</v>
      </c>
      <c r="AA28" s="22">
        <v>101</v>
      </c>
      <c r="AB28" s="22">
        <v>91</v>
      </c>
      <c r="AC28" s="22">
        <v>564</v>
      </c>
      <c r="AD28" s="22">
        <v>583</v>
      </c>
      <c r="AE28" s="22">
        <v>548</v>
      </c>
      <c r="AF28" s="22">
        <v>607</v>
      </c>
      <c r="AL28" s="8"/>
      <c r="AM28" s="13">
        <v>44564</v>
      </c>
      <c r="AN28" s="14">
        <v>44564</v>
      </c>
      <c r="AO28" s="15" t="s">
        <v>17</v>
      </c>
      <c r="AP28" s="8"/>
      <c r="AQ28" s="8"/>
      <c r="AR28" s="13">
        <v>44562</v>
      </c>
      <c r="AS28" s="14">
        <f>AR28</f>
        <v>44562</v>
      </c>
      <c r="AT28" s="15" t="s">
        <v>11</v>
      </c>
      <c r="AU28" s="8"/>
      <c r="AV28" s="8"/>
      <c r="AW28" s="13">
        <v>44564</v>
      </c>
      <c r="AX28" s="14">
        <v>44564</v>
      </c>
      <c r="AY28" s="15" t="s">
        <v>20</v>
      </c>
      <c r="AZ28" s="8"/>
      <c r="BA28" s="8"/>
      <c r="BB28" s="13">
        <v>44564</v>
      </c>
      <c r="BC28" s="14">
        <v>44564</v>
      </c>
      <c r="BD28" s="15" t="s">
        <v>17</v>
      </c>
    </row>
    <row r="29" spans="1:56" ht="18.75" customHeight="1" x14ac:dyDescent="0.4">
      <c r="A29" s="17">
        <v>26</v>
      </c>
      <c r="B29" s="21" t="s">
        <v>66</v>
      </c>
      <c r="C29" s="22">
        <v>182</v>
      </c>
      <c r="D29" s="22">
        <v>197</v>
      </c>
      <c r="E29" s="22">
        <v>427</v>
      </c>
      <c r="F29" s="22">
        <v>67</v>
      </c>
      <c r="G29" s="22">
        <v>63</v>
      </c>
      <c r="H29" s="22">
        <v>187</v>
      </c>
      <c r="I29" s="22">
        <v>175</v>
      </c>
      <c r="J29" s="22">
        <v>187</v>
      </c>
      <c r="K29" s="22">
        <v>218</v>
      </c>
      <c r="L29" s="22">
        <v>173</v>
      </c>
      <c r="M29" s="22">
        <v>74</v>
      </c>
      <c r="N29" s="22">
        <v>77</v>
      </c>
      <c r="O29" s="22">
        <v>245</v>
      </c>
      <c r="P29" s="22">
        <v>190</v>
      </c>
      <c r="Q29" s="22">
        <v>188</v>
      </c>
      <c r="R29" s="22">
        <v>211</v>
      </c>
      <c r="S29" s="22">
        <v>437</v>
      </c>
      <c r="T29" s="22">
        <v>60</v>
      </c>
      <c r="U29" s="22">
        <v>55</v>
      </c>
      <c r="V29" s="22">
        <v>461</v>
      </c>
      <c r="W29" s="22">
        <v>473</v>
      </c>
      <c r="X29" s="22">
        <v>456</v>
      </c>
      <c r="Y29" s="22">
        <v>411</v>
      </c>
      <c r="Z29" s="22">
        <v>509</v>
      </c>
      <c r="AA29" s="22">
        <v>108</v>
      </c>
      <c r="AB29" s="22">
        <v>92</v>
      </c>
      <c r="AC29" s="22">
        <v>562</v>
      </c>
      <c r="AD29" s="22">
        <v>576</v>
      </c>
      <c r="AE29" s="22">
        <v>537</v>
      </c>
      <c r="AF29" s="22">
        <v>598</v>
      </c>
      <c r="AL29" s="8"/>
      <c r="AM29" s="13">
        <v>44571</v>
      </c>
      <c r="AN29" s="14">
        <f>AM29</f>
        <v>44571</v>
      </c>
      <c r="AO29" s="15" t="s">
        <v>25</v>
      </c>
      <c r="AP29" s="8"/>
      <c r="AQ29" s="8"/>
      <c r="AR29" s="13">
        <v>44563</v>
      </c>
      <c r="AS29" s="14">
        <v>44563</v>
      </c>
      <c r="AT29" s="15" t="s">
        <v>18</v>
      </c>
      <c r="AU29" s="8"/>
      <c r="AV29" s="8"/>
      <c r="AW29" s="13">
        <v>44565</v>
      </c>
      <c r="AX29" s="14">
        <f t="shared" ref="AX29:AX34" si="6">AW29</f>
        <v>44565</v>
      </c>
      <c r="AY29" s="15" t="s">
        <v>20</v>
      </c>
      <c r="AZ29" s="8"/>
      <c r="BA29" s="8"/>
      <c r="BB29" s="13">
        <v>44571</v>
      </c>
      <c r="BC29" s="14">
        <f>BB29</f>
        <v>44571</v>
      </c>
      <c r="BD29" s="15" t="s">
        <v>25</v>
      </c>
    </row>
    <row r="30" spans="1:56" ht="18.75" customHeight="1" x14ac:dyDescent="0.4">
      <c r="A30" s="17">
        <v>27</v>
      </c>
      <c r="B30" s="21" t="s">
        <v>67</v>
      </c>
      <c r="C30" s="22">
        <v>204</v>
      </c>
      <c r="D30" s="22">
        <v>218</v>
      </c>
      <c r="E30" s="22">
        <v>444</v>
      </c>
      <c r="F30" s="22">
        <v>70</v>
      </c>
      <c r="G30" s="22">
        <v>65</v>
      </c>
      <c r="H30" s="22">
        <v>204</v>
      </c>
      <c r="I30" s="22">
        <v>192</v>
      </c>
      <c r="J30" s="22">
        <v>197</v>
      </c>
      <c r="K30" s="22">
        <v>235</v>
      </c>
      <c r="L30" s="22">
        <v>195</v>
      </c>
      <c r="M30" s="22">
        <v>74</v>
      </c>
      <c r="N30" s="22">
        <v>76</v>
      </c>
      <c r="O30" s="22">
        <v>259</v>
      </c>
      <c r="P30" s="22">
        <v>206</v>
      </c>
      <c r="Q30" s="22">
        <v>235</v>
      </c>
      <c r="R30" s="22">
        <v>357</v>
      </c>
      <c r="S30" s="22">
        <v>444</v>
      </c>
      <c r="T30" s="22">
        <v>60</v>
      </c>
      <c r="U30" s="22">
        <v>55</v>
      </c>
      <c r="V30" s="22">
        <v>477</v>
      </c>
      <c r="W30" s="22">
        <v>490</v>
      </c>
      <c r="X30" s="22">
        <v>465</v>
      </c>
      <c r="Y30" s="22">
        <v>410</v>
      </c>
      <c r="Z30" s="22">
        <v>516</v>
      </c>
      <c r="AA30" s="22">
        <v>108</v>
      </c>
      <c r="AB30" s="22">
        <v>96</v>
      </c>
      <c r="AC30" s="22">
        <v>588</v>
      </c>
      <c r="AD30" s="22">
        <v>603</v>
      </c>
      <c r="AE30" s="22">
        <v>569</v>
      </c>
      <c r="AF30" s="22">
        <v>593</v>
      </c>
      <c r="AL30" s="8"/>
      <c r="AM30" s="13">
        <v>44603</v>
      </c>
      <c r="AN30" s="14">
        <f>AM30</f>
        <v>44603</v>
      </c>
      <c r="AO30" s="15" t="s">
        <v>28</v>
      </c>
      <c r="AP30" s="8"/>
      <c r="AQ30" s="8"/>
      <c r="AR30" s="13">
        <v>44564</v>
      </c>
      <c r="AS30" s="14">
        <v>44564</v>
      </c>
      <c r="AT30" s="15" t="s">
        <v>18</v>
      </c>
      <c r="AU30" s="8"/>
      <c r="AV30" s="8"/>
      <c r="AW30" s="13">
        <v>44571</v>
      </c>
      <c r="AX30" s="14">
        <f t="shared" si="6"/>
        <v>44571</v>
      </c>
      <c r="AY30" s="15" t="s">
        <v>25</v>
      </c>
      <c r="AZ30" s="8"/>
      <c r="BA30" s="8"/>
      <c r="BB30" s="13">
        <v>44603</v>
      </c>
      <c r="BC30" s="14">
        <f>BB30</f>
        <v>44603</v>
      </c>
      <c r="BD30" s="15" t="s">
        <v>28</v>
      </c>
    </row>
    <row r="31" spans="1:56" ht="18.75" customHeight="1" x14ac:dyDescent="0.4">
      <c r="A31" s="17">
        <v>28</v>
      </c>
      <c r="B31" s="21" t="s">
        <v>68</v>
      </c>
      <c r="C31" s="22">
        <v>204</v>
      </c>
      <c r="D31" s="22">
        <v>223</v>
      </c>
      <c r="E31" s="22">
        <v>422</v>
      </c>
      <c r="F31" s="22">
        <v>69</v>
      </c>
      <c r="G31" s="22">
        <v>64</v>
      </c>
      <c r="H31" s="22">
        <v>197</v>
      </c>
      <c r="I31" s="22">
        <v>187</v>
      </c>
      <c r="J31" s="22">
        <v>194</v>
      </c>
      <c r="K31" s="22">
        <v>231</v>
      </c>
      <c r="L31" s="22">
        <v>218</v>
      </c>
      <c r="M31" s="22">
        <v>77</v>
      </c>
      <c r="N31" s="22">
        <v>75</v>
      </c>
      <c r="O31" s="22">
        <v>252</v>
      </c>
      <c r="P31" s="22">
        <v>202</v>
      </c>
      <c r="Q31" s="22">
        <v>237</v>
      </c>
      <c r="R31" s="22">
        <v>406</v>
      </c>
      <c r="S31" s="22">
        <v>442</v>
      </c>
      <c r="T31" s="22">
        <v>60</v>
      </c>
      <c r="U31" s="22">
        <v>55</v>
      </c>
      <c r="V31" s="22">
        <v>475</v>
      </c>
      <c r="W31" s="22">
        <v>470</v>
      </c>
      <c r="X31" s="22">
        <v>461</v>
      </c>
      <c r="Y31" s="22">
        <v>413</v>
      </c>
      <c r="Z31" s="22">
        <v>506</v>
      </c>
      <c r="AA31" s="22">
        <v>106</v>
      </c>
      <c r="AB31" s="22">
        <v>96</v>
      </c>
      <c r="AC31" s="22">
        <v>581</v>
      </c>
      <c r="AD31" s="22">
        <v>600</v>
      </c>
      <c r="AE31" s="22">
        <v>566</v>
      </c>
      <c r="AF31" s="22">
        <v>588</v>
      </c>
      <c r="AL31" s="8"/>
      <c r="AM31" s="13">
        <v>44615</v>
      </c>
      <c r="AN31" s="14">
        <f>AM31</f>
        <v>44615</v>
      </c>
      <c r="AO31" s="15" t="s">
        <v>31</v>
      </c>
      <c r="AP31" s="8"/>
      <c r="AQ31" s="8"/>
      <c r="AR31" s="13">
        <v>44565</v>
      </c>
      <c r="AS31" s="14">
        <f t="shared" ref="AS31:AS36" si="7">AR31</f>
        <v>44565</v>
      </c>
      <c r="AT31" s="15" t="s">
        <v>18</v>
      </c>
      <c r="AU31" s="8"/>
      <c r="AV31" s="8"/>
      <c r="AW31" s="13">
        <v>44603</v>
      </c>
      <c r="AX31" s="14">
        <f t="shared" si="6"/>
        <v>44603</v>
      </c>
      <c r="AY31" s="15" t="s">
        <v>28</v>
      </c>
      <c r="AZ31" s="8"/>
      <c r="BA31" s="8"/>
      <c r="BB31" s="13">
        <v>44615</v>
      </c>
      <c r="BC31" s="14">
        <f>BB31</f>
        <v>44615</v>
      </c>
      <c r="BD31" s="15" t="s">
        <v>31</v>
      </c>
    </row>
    <row r="32" spans="1:56" ht="18.75" customHeight="1" x14ac:dyDescent="0.4">
      <c r="A32" s="17">
        <v>29</v>
      </c>
      <c r="B32" s="21" t="s">
        <v>69</v>
      </c>
      <c r="C32" s="22">
        <v>204</v>
      </c>
      <c r="D32" s="22">
        <v>228</v>
      </c>
      <c r="E32" s="22">
        <v>418</v>
      </c>
      <c r="F32" s="22">
        <v>70</v>
      </c>
      <c r="G32" s="22">
        <v>63</v>
      </c>
      <c r="H32" s="22">
        <v>202</v>
      </c>
      <c r="I32" s="22">
        <v>192</v>
      </c>
      <c r="J32" s="22">
        <v>190</v>
      </c>
      <c r="K32" s="22">
        <v>230</v>
      </c>
      <c r="L32" s="22">
        <v>240</v>
      </c>
      <c r="M32" s="22">
        <v>77</v>
      </c>
      <c r="N32" s="22">
        <v>74</v>
      </c>
      <c r="O32" s="22">
        <v>249</v>
      </c>
      <c r="P32" s="22">
        <v>201</v>
      </c>
      <c r="Q32" s="22">
        <v>228</v>
      </c>
      <c r="R32" s="22">
        <v>408</v>
      </c>
      <c r="S32" s="22">
        <v>446</v>
      </c>
      <c r="T32" s="22">
        <v>60</v>
      </c>
      <c r="U32" s="22">
        <v>55</v>
      </c>
      <c r="V32" s="22">
        <v>476</v>
      </c>
      <c r="W32" s="22">
        <v>459</v>
      </c>
      <c r="X32" s="22">
        <v>454</v>
      </c>
      <c r="Y32" s="22">
        <v>413</v>
      </c>
      <c r="Z32" s="22">
        <v>507</v>
      </c>
      <c r="AA32" s="22">
        <v>105</v>
      </c>
      <c r="AB32" s="22">
        <v>91</v>
      </c>
      <c r="AC32" s="22">
        <v>583</v>
      </c>
      <c r="AD32" s="22">
        <v>576</v>
      </c>
      <c r="AE32" s="22">
        <v>560</v>
      </c>
      <c r="AF32" s="22">
        <v>583</v>
      </c>
      <c r="AL32" s="8"/>
      <c r="AM32" s="13">
        <v>44641</v>
      </c>
      <c r="AN32" s="14">
        <f>AM32</f>
        <v>44641</v>
      </c>
      <c r="AO32" s="15" t="s">
        <v>33</v>
      </c>
      <c r="AP32" s="8"/>
      <c r="AQ32" s="8"/>
      <c r="AR32" s="13">
        <v>44571</v>
      </c>
      <c r="AS32" s="14">
        <f t="shared" si="7"/>
        <v>44571</v>
      </c>
      <c r="AT32" s="15" t="s">
        <v>25</v>
      </c>
      <c r="AU32" s="8"/>
      <c r="AV32" s="8"/>
      <c r="AW32" s="13">
        <v>44615</v>
      </c>
      <c r="AX32" s="14">
        <f t="shared" si="6"/>
        <v>44615</v>
      </c>
      <c r="AY32" s="15" t="s">
        <v>31</v>
      </c>
      <c r="AZ32" s="8"/>
      <c r="BA32" s="8"/>
      <c r="BB32" s="13">
        <v>44641</v>
      </c>
      <c r="BC32" s="14">
        <f>BB32</f>
        <v>44641</v>
      </c>
      <c r="BD32" s="15" t="s">
        <v>33</v>
      </c>
    </row>
    <row r="33" spans="1:56" ht="18.75" customHeight="1" x14ac:dyDescent="0.4">
      <c r="A33" s="17">
        <v>30</v>
      </c>
      <c r="B33" s="21" t="s">
        <v>70</v>
      </c>
      <c r="C33" s="22">
        <v>200</v>
      </c>
      <c r="D33" s="22">
        <v>228</v>
      </c>
      <c r="E33" s="22">
        <v>406</v>
      </c>
      <c r="F33" s="22">
        <v>67</v>
      </c>
      <c r="G33" s="22">
        <v>62</v>
      </c>
      <c r="H33" s="22">
        <v>204</v>
      </c>
      <c r="I33" s="22">
        <v>195</v>
      </c>
      <c r="J33" s="22">
        <v>192</v>
      </c>
      <c r="K33" s="22">
        <v>233</v>
      </c>
      <c r="L33" s="22">
        <v>242</v>
      </c>
      <c r="M33" s="22">
        <v>79</v>
      </c>
      <c r="N33" s="22">
        <v>75</v>
      </c>
      <c r="O33" s="22">
        <v>250</v>
      </c>
      <c r="P33" s="22">
        <v>202</v>
      </c>
      <c r="Q33" s="22">
        <v>202</v>
      </c>
      <c r="R33" s="22">
        <v>283</v>
      </c>
      <c r="S33" s="22">
        <v>439</v>
      </c>
      <c r="T33" s="22">
        <v>60</v>
      </c>
      <c r="U33" s="22">
        <v>60</v>
      </c>
      <c r="V33" s="22">
        <v>472</v>
      </c>
      <c r="W33" s="22">
        <v>444</v>
      </c>
      <c r="X33" s="22">
        <v>449</v>
      </c>
      <c r="Y33" s="22">
        <v>412</v>
      </c>
      <c r="Z33" s="22">
        <v>501</v>
      </c>
      <c r="AA33" s="22">
        <v>108</v>
      </c>
      <c r="AB33" s="22">
        <v>89</v>
      </c>
      <c r="AC33" s="22">
        <v>585</v>
      </c>
      <c r="AD33" s="22">
        <v>576</v>
      </c>
      <c r="AE33" s="22">
        <v>547</v>
      </c>
      <c r="AF33" s="22">
        <v>583</v>
      </c>
      <c r="AL33" s="8"/>
      <c r="AM33" s="13">
        <v>44680</v>
      </c>
      <c r="AN33" s="14">
        <f>AM33</f>
        <v>44680</v>
      </c>
      <c r="AO33" s="15" t="s">
        <v>35</v>
      </c>
      <c r="AP33" s="8"/>
      <c r="AQ33" s="8"/>
      <c r="AR33" s="13">
        <v>44603</v>
      </c>
      <c r="AS33" s="14">
        <f t="shared" si="7"/>
        <v>44603</v>
      </c>
      <c r="AT33" s="15" t="s">
        <v>28</v>
      </c>
      <c r="AU33" s="8"/>
      <c r="AV33" s="8"/>
      <c r="AW33" s="13">
        <v>44641</v>
      </c>
      <c r="AX33" s="14">
        <f t="shared" si="6"/>
        <v>44641</v>
      </c>
      <c r="AY33" s="15" t="s">
        <v>33</v>
      </c>
      <c r="AZ33" s="8"/>
      <c r="BA33" s="8"/>
      <c r="BB33" s="13">
        <v>44680</v>
      </c>
      <c r="BC33" s="14">
        <f>BB33</f>
        <v>44680</v>
      </c>
      <c r="BD33" s="15" t="s">
        <v>35</v>
      </c>
    </row>
    <row r="34" spans="1:56" x14ac:dyDescent="0.4">
      <c r="A34" s="17">
        <v>31</v>
      </c>
      <c r="B34" s="21" t="s">
        <v>71</v>
      </c>
      <c r="C34" s="22">
        <v>199</v>
      </c>
      <c r="D34" s="22">
        <v>226</v>
      </c>
      <c r="E34" s="22">
        <v>312</v>
      </c>
      <c r="F34" s="22">
        <v>70</v>
      </c>
      <c r="G34" s="22">
        <v>63</v>
      </c>
      <c r="H34" s="22">
        <v>199</v>
      </c>
      <c r="I34" s="22">
        <v>194</v>
      </c>
      <c r="J34" s="22">
        <v>194</v>
      </c>
      <c r="K34" s="22">
        <v>230</v>
      </c>
      <c r="L34" s="22">
        <v>248</v>
      </c>
      <c r="M34" s="22">
        <v>79</v>
      </c>
      <c r="N34" s="22">
        <v>74</v>
      </c>
      <c r="O34" s="22">
        <v>252</v>
      </c>
      <c r="P34" s="22">
        <v>199</v>
      </c>
      <c r="Q34" s="22">
        <v>187</v>
      </c>
      <c r="R34" s="22">
        <v>247</v>
      </c>
      <c r="S34" s="22">
        <v>413</v>
      </c>
      <c r="T34" s="22">
        <v>57</v>
      </c>
      <c r="U34" s="22">
        <v>60</v>
      </c>
      <c r="V34" s="22">
        <v>466</v>
      </c>
      <c r="W34" s="22">
        <v>439</v>
      </c>
      <c r="X34" s="22">
        <v>451</v>
      </c>
      <c r="Y34" s="22">
        <v>411</v>
      </c>
      <c r="Z34" s="22">
        <v>497</v>
      </c>
      <c r="AA34" s="22">
        <v>103</v>
      </c>
      <c r="AB34" s="22">
        <v>88</v>
      </c>
      <c r="AC34" s="22">
        <v>584</v>
      </c>
      <c r="AD34" s="22">
        <v>571</v>
      </c>
      <c r="AE34" s="22">
        <v>468</v>
      </c>
      <c r="AF34" s="22">
        <v>586</v>
      </c>
      <c r="AL34" s="8"/>
      <c r="AM34" s="13">
        <v>44681</v>
      </c>
      <c r="AN34" s="14">
        <v>44681</v>
      </c>
      <c r="AO34" s="15" t="s">
        <v>17</v>
      </c>
      <c r="AP34" s="8"/>
      <c r="AQ34" s="8"/>
      <c r="AR34" s="13">
        <v>44615</v>
      </c>
      <c r="AS34" s="14">
        <f t="shared" si="7"/>
        <v>44615</v>
      </c>
      <c r="AT34" s="15" t="s">
        <v>31</v>
      </c>
      <c r="AU34" s="8"/>
      <c r="AV34" s="8"/>
      <c r="AW34" s="13">
        <v>44680</v>
      </c>
      <c r="AX34" s="14">
        <f t="shared" si="6"/>
        <v>44680</v>
      </c>
      <c r="AY34" s="15" t="s">
        <v>35</v>
      </c>
      <c r="AZ34" s="8"/>
      <c r="BA34" s="8"/>
      <c r="BB34" s="13">
        <v>44681</v>
      </c>
      <c r="BC34" s="14">
        <v>44681</v>
      </c>
      <c r="BD34" s="15" t="s">
        <v>17</v>
      </c>
    </row>
    <row r="35" spans="1:56" x14ac:dyDescent="0.4">
      <c r="A35" s="17">
        <v>32</v>
      </c>
      <c r="B35" s="21" t="s">
        <v>72</v>
      </c>
      <c r="C35" s="22">
        <v>197</v>
      </c>
      <c r="D35" s="22">
        <v>228</v>
      </c>
      <c r="E35" s="22">
        <v>290</v>
      </c>
      <c r="F35" s="22">
        <v>74</v>
      </c>
      <c r="G35" s="22">
        <v>62</v>
      </c>
      <c r="H35" s="22">
        <v>192</v>
      </c>
      <c r="I35" s="22">
        <v>190</v>
      </c>
      <c r="J35" s="22">
        <v>182</v>
      </c>
      <c r="K35" s="22">
        <v>226</v>
      </c>
      <c r="L35" s="22">
        <v>247</v>
      </c>
      <c r="M35" s="22">
        <v>72</v>
      </c>
      <c r="N35" s="22">
        <v>67</v>
      </c>
      <c r="O35" s="22">
        <v>247</v>
      </c>
      <c r="P35" s="22">
        <v>194</v>
      </c>
      <c r="Q35" s="22">
        <v>185</v>
      </c>
      <c r="R35" s="22">
        <v>236</v>
      </c>
      <c r="S35" s="22">
        <v>415</v>
      </c>
      <c r="T35" s="22">
        <v>60</v>
      </c>
      <c r="U35" s="22">
        <v>56</v>
      </c>
      <c r="V35" s="22">
        <v>456</v>
      </c>
      <c r="W35" s="22">
        <v>372</v>
      </c>
      <c r="X35" s="22">
        <v>439</v>
      </c>
      <c r="Y35" s="22">
        <v>401</v>
      </c>
      <c r="Z35" s="22">
        <v>504</v>
      </c>
      <c r="AA35" s="22">
        <v>94</v>
      </c>
      <c r="AB35" s="22">
        <v>87</v>
      </c>
      <c r="AC35" s="22">
        <v>523</v>
      </c>
      <c r="AD35" s="22">
        <v>573</v>
      </c>
      <c r="AE35" s="22">
        <v>470</v>
      </c>
      <c r="AF35" s="22">
        <v>576</v>
      </c>
      <c r="AL35" s="8"/>
      <c r="AM35" s="13">
        <v>44682</v>
      </c>
      <c r="AN35" s="14">
        <v>44682</v>
      </c>
      <c r="AO35" s="15" t="s">
        <v>17</v>
      </c>
      <c r="AP35" s="8"/>
      <c r="AQ35" s="8"/>
      <c r="AR35" s="13">
        <v>44641</v>
      </c>
      <c r="AS35" s="14">
        <f t="shared" si="7"/>
        <v>44641</v>
      </c>
      <c r="AT35" s="15" t="s">
        <v>33</v>
      </c>
      <c r="AU35" s="8"/>
      <c r="AV35" s="8"/>
      <c r="AW35" s="13">
        <v>44682</v>
      </c>
      <c r="AX35" s="14">
        <v>44682</v>
      </c>
      <c r="AY35" s="15" t="s">
        <v>20</v>
      </c>
      <c r="AZ35" s="8"/>
      <c r="BA35" s="8"/>
      <c r="BB35" s="13">
        <v>44682</v>
      </c>
      <c r="BC35" s="14">
        <v>44682</v>
      </c>
      <c r="BD35" s="15" t="s">
        <v>17</v>
      </c>
    </row>
    <row r="36" spans="1:56" x14ac:dyDescent="0.4">
      <c r="A36" s="17">
        <v>33</v>
      </c>
      <c r="B36" s="21" t="s">
        <v>73</v>
      </c>
      <c r="C36" s="22">
        <v>192</v>
      </c>
      <c r="D36" s="22">
        <v>221</v>
      </c>
      <c r="E36" s="22">
        <v>240</v>
      </c>
      <c r="F36" s="22">
        <v>70</v>
      </c>
      <c r="G36" s="22">
        <v>65</v>
      </c>
      <c r="H36" s="22">
        <v>185</v>
      </c>
      <c r="I36" s="22">
        <v>184</v>
      </c>
      <c r="J36" s="22">
        <v>183</v>
      </c>
      <c r="K36" s="22">
        <v>230</v>
      </c>
      <c r="L36" s="22">
        <v>237</v>
      </c>
      <c r="M36" s="22">
        <v>65</v>
      </c>
      <c r="N36" s="22">
        <v>63</v>
      </c>
      <c r="O36" s="22">
        <v>250</v>
      </c>
      <c r="P36" s="22">
        <v>195</v>
      </c>
      <c r="Q36" s="22">
        <v>182</v>
      </c>
      <c r="R36" s="22">
        <v>240</v>
      </c>
      <c r="S36" s="22">
        <v>408</v>
      </c>
      <c r="T36" s="22">
        <v>58</v>
      </c>
      <c r="U36" s="22">
        <v>57</v>
      </c>
      <c r="V36" s="22">
        <v>442</v>
      </c>
      <c r="W36" s="22">
        <v>314</v>
      </c>
      <c r="X36" s="22">
        <v>420</v>
      </c>
      <c r="Y36" s="22">
        <v>314</v>
      </c>
      <c r="Z36" s="22">
        <v>502</v>
      </c>
      <c r="AA36" s="22">
        <v>94</v>
      </c>
      <c r="AB36" s="22">
        <v>86</v>
      </c>
      <c r="AC36" s="22">
        <v>494</v>
      </c>
      <c r="AD36" s="22">
        <v>564</v>
      </c>
      <c r="AE36" s="22">
        <v>343</v>
      </c>
      <c r="AF36" s="22">
        <v>568</v>
      </c>
      <c r="AL36" s="8"/>
      <c r="AM36" s="13">
        <v>44683</v>
      </c>
      <c r="AN36" s="14">
        <v>44683</v>
      </c>
      <c r="AO36" s="15" t="s">
        <v>17</v>
      </c>
      <c r="AP36" s="8"/>
      <c r="AQ36" s="8"/>
      <c r="AR36" s="13">
        <v>44680</v>
      </c>
      <c r="AS36" s="14">
        <f t="shared" si="7"/>
        <v>44680</v>
      </c>
      <c r="AT36" s="15" t="s">
        <v>35</v>
      </c>
      <c r="AU36" s="8"/>
      <c r="AV36" s="8"/>
      <c r="AW36" s="13">
        <v>44683</v>
      </c>
      <c r="AX36" s="14">
        <v>44683</v>
      </c>
      <c r="AY36" s="15" t="s">
        <v>20</v>
      </c>
      <c r="AZ36" s="8"/>
      <c r="BA36" s="8"/>
      <c r="BB36" s="13">
        <v>44683</v>
      </c>
      <c r="BC36" s="14">
        <v>44683</v>
      </c>
      <c r="BD36" s="15" t="s">
        <v>17</v>
      </c>
    </row>
    <row r="37" spans="1:56" x14ac:dyDescent="0.4">
      <c r="A37" s="17">
        <v>34</v>
      </c>
      <c r="B37" s="21" t="s">
        <v>74</v>
      </c>
      <c r="C37" s="22">
        <v>182</v>
      </c>
      <c r="D37" s="22">
        <v>194</v>
      </c>
      <c r="E37" s="22">
        <v>180</v>
      </c>
      <c r="F37" s="22">
        <v>65</v>
      </c>
      <c r="G37" s="22">
        <v>60</v>
      </c>
      <c r="H37" s="22">
        <v>180</v>
      </c>
      <c r="I37" s="22">
        <v>178</v>
      </c>
      <c r="J37" s="22">
        <v>173</v>
      </c>
      <c r="K37" s="22">
        <v>223</v>
      </c>
      <c r="L37" s="22">
        <v>214</v>
      </c>
      <c r="M37" s="22">
        <v>63</v>
      </c>
      <c r="N37" s="22">
        <v>64</v>
      </c>
      <c r="O37" s="22">
        <v>221</v>
      </c>
      <c r="P37" s="22">
        <v>180</v>
      </c>
      <c r="Q37" s="22">
        <v>171</v>
      </c>
      <c r="R37" s="22">
        <v>206</v>
      </c>
      <c r="S37" s="22">
        <v>233</v>
      </c>
      <c r="T37" s="22">
        <v>57</v>
      </c>
      <c r="U37" s="22">
        <v>60</v>
      </c>
      <c r="V37" s="22">
        <v>280</v>
      </c>
      <c r="W37" s="22">
        <v>281</v>
      </c>
      <c r="X37" s="22">
        <v>271</v>
      </c>
      <c r="Y37" s="22">
        <v>264</v>
      </c>
      <c r="Z37" s="22">
        <v>331</v>
      </c>
      <c r="AA37" s="22">
        <v>88</v>
      </c>
      <c r="AB37" s="22">
        <v>84</v>
      </c>
      <c r="AC37" s="22">
        <v>406</v>
      </c>
      <c r="AD37" s="22">
        <v>507</v>
      </c>
      <c r="AE37" s="22">
        <v>288</v>
      </c>
      <c r="AF37" s="22">
        <v>435</v>
      </c>
      <c r="AL37" s="8"/>
      <c r="AM37" s="13">
        <v>44684</v>
      </c>
      <c r="AN37" s="14">
        <f t="shared" ref="AN37:AN46" si="8">AM37</f>
        <v>44684</v>
      </c>
      <c r="AO37" s="15" t="s">
        <v>40</v>
      </c>
      <c r="AP37" s="8"/>
      <c r="AQ37" s="8"/>
      <c r="AR37" s="13">
        <v>44681</v>
      </c>
      <c r="AS37" s="14">
        <v>44681</v>
      </c>
      <c r="AT37" s="15" t="s">
        <v>18</v>
      </c>
      <c r="AU37" s="8"/>
      <c r="AV37" s="8"/>
      <c r="AW37" s="13">
        <v>44684</v>
      </c>
      <c r="AX37" s="14">
        <f t="shared" ref="AX37:AX46" si="9">AW37</f>
        <v>44684</v>
      </c>
      <c r="AY37" s="15" t="s">
        <v>40</v>
      </c>
      <c r="AZ37" s="8"/>
      <c r="BA37" s="8"/>
      <c r="BB37" s="13">
        <v>44684</v>
      </c>
      <c r="BC37" s="14">
        <f t="shared" ref="BC37:BC46" si="10">BB37</f>
        <v>44684</v>
      </c>
      <c r="BD37" s="15" t="s">
        <v>40</v>
      </c>
    </row>
    <row r="38" spans="1:56" x14ac:dyDescent="0.4">
      <c r="A38" s="17">
        <v>35</v>
      </c>
      <c r="B38" s="21" t="s">
        <v>75</v>
      </c>
      <c r="C38" s="22">
        <v>166</v>
      </c>
      <c r="D38" s="22">
        <v>175</v>
      </c>
      <c r="E38" s="22">
        <v>156</v>
      </c>
      <c r="F38" s="22">
        <v>62</v>
      </c>
      <c r="G38" s="22">
        <v>62</v>
      </c>
      <c r="H38" s="22">
        <v>153</v>
      </c>
      <c r="I38" s="22">
        <v>158</v>
      </c>
      <c r="J38" s="22">
        <v>153</v>
      </c>
      <c r="K38" s="22">
        <v>159</v>
      </c>
      <c r="L38" s="22">
        <v>154</v>
      </c>
      <c r="M38" s="22">
        <v>60</v>
      </c>
      <c r="N38" s="22">
        <v>56</v>
      </c>
      <c r="O38" s="22">
        <v>165</v>
      </c>
      <c r="P38" s="22">
        <v>158</v>
      </c>
      <c r="Q38" s="22">
        <v>153</v>
      </c>
      <c r="R38" s="22">
        <v>163</v>
      </c>
      <c r="S38" s="22">
        <v>185</v>
      </c>
      <c r="T38" s="22">
        <v>58</v>
      </c>
      <c r="U38" s="22">
        <v>58</v>
      </c>
      <c r="V38" s="22">
        <v>180</v>
      </c>
      <c r="W38" s="22">
        <v>180</v>
      </c>
      <c r="X38" s="22">
        <v>163</v>
      </c>
      <c r="Y38" s="22">
        <v>170</v>
      </c>
      <c r="Z38" s="22">
        <v>211</v>
      </c>
      <c r="AA38" s="22">
        <v>77</v>
      </c>
      <c r="AB38" s="22">
        <v>84</v>
      </c>
      <c r="AC38" s="22">
        <v>201</v>
      </c>
      <c r="AD38" s="22">
        <v>216</v>
      </c>
      <c r="AE38" s="22">
        <v>195</v>
      </c>
      <c r="AF38" s="22">
        <v>204</v>
      </c>
      <c r="AL38" s="8"/>
      <c r="AM38" s="13">
        <v>44685</v>
      </c>
      <c r="AN38" s="14">
        <f t="shared" si="8"/>
        <v>44685</v>
      </c>
      <c r="AO38" s="15" t="s">
        <v>42</v>
      </c>
      <c r="AP38" s="8"/>
      <c r="AQ38" s="8"/>
      <c r="AR38" s="13">
        <v>44682</v>
      </c>
      <c r="AS38" s="14">
        <v>44682</v>
      </c>
      <c r="AT38" s="15" t="s">
        <v>18</v>
      </c>
      <c r="AU38" s="8"/>
      <c r="AV38" s="8"/>
      <c r="AW38" s="13">
        <v>44685</v>
      </c>
      <c r="AX38" s="14">
        <f t="shared" si="9"/>
        <v>44685</v>
      </c>
      <c r="AY38" s="15" t="s">
        <v>42</v>
      </c>
      <c r="AZ38" s="8"/>
      <c r="BA38" s="8"/>
      <c r="BB38" s="13">
        <v>44685</v>
      </c>
      <c r="BC38" s="14">
        <f t="shared" si="10"/>
        <v>44685</v>
      </c>
      <c r="BD38" s="15" t="s">
        <v>42</v>
      </c>
    </row>
    <row r="39" spans="1:56" x14ac:dyDescent="0.4">
      <c r="A39" s="17">
        <v>36</v>
      </c>
      <c r="B39" s="21" t="s">
        <v>76</v>
      </c>
      <c r="C39" s="22">
        <v>141</v>
      </c>
      <c r="D39" s="22">
        <v>154</v>
      </c>
      <c r="E39" s="22">
        <v>134</v>
      </c>
      <c r="F39" s="22">
        <v>60</v>
      </c>
      <c r="G39" s="22">
        <v>67</v>
      </c>
      <c r="H39" s="22">
        <v>137</v>
      </c>
      <c r="I39" s="22">
        <v>144</v>
      </c>
      <c r="J39" s="22">
        <v>137</v>
      </c>
      <c r="K39" s="22">
        <v>139</v>
      </c>
      <c r="L39" s="22">
        <v>132</v>
      </c>
      <c r="M39" s="22">
        <v>62</v>
      </c>
      <c r="N39" s="22">
        <v>52</v>
      </c>
      <c r="O39" s="22">
        <v>144</v>
      </c>
      <c r="P39" s="22">
        <v>142</v>
      </c>
      <c r="Q39" s="22">
        <v>137</v>
      </c>
      <c r="R39" s="22">
        <v>144</v>
      </c>
      <c r="S39" s="22">
        <v>156</v>
      </c>
      <c r="T39" s="22">
        <v>60</v>
      </c>
      <c r="U39" s="22">
        <v>55</v>
      </c>
      <c r="V39" s="22">
        <v>159</v>
      </c>
      <c r="W39" s="22">
        <v>156</v>
      </c>
      <c r="X39" s="22">
        <v>147</v>
      </c>
      <c r="Y39" s="22">
        <v>154</v>
      </c>
      <c r="Z39" s="22">
        <v>185</v>
      </c>
      <c r="AA39" s="22">
        <v>79</v>
      </c>
      <c r="AB39" s="22">
        <v>79</v>
      </c>
      <c r="AC39" s="22">
        <v>176</v>
      </c>
      <c r="AD39" s="22">
        <v>192</v>
      </c>
      <c r="AE39" s="22">
        <v>177</v>
      </c>
      <c r="AF39" s="22">
        <v>185</v>
      </c>
      <c r="AL39" s="8"/>
      <c r="AM39" s="13">
        <v>44686</v>
      </c>
      <c r="AN39" s="14">
        <f t="shared" si="8"/>
        <v>44686</v>
      </c>
      <c r="AO39" s="15" t="s">
        <v>44</v>
      </c>
      <c r="AP39" s="8"/>
      <c r="AQ39" s="8"/>
      <c r="AR39" s="13">
        <v>44683</v>
      </c>
      <c r="AS39" s="14">
        <v>44683</v>
      </c>
      <c r="AT39" s="15" t="s">
        <v>18</v>
      </c>
      <c r="AU39" s="8"/>
      <c r="AV39" s="8"/>
      <c r="AW39" s="13">
        <v>44686</v>
      </c>
      <c r="AX39" s="14">
        <f t="shared" si="9"/>
        <v>44686</v>
      </c>
      <c r="AY39" s="15" t="s">
        <v>44</v>
      </c>
      <c r="AZ39" s="8"/>
      <c r="BA39" s="8"/>
      <c r="BB39" s="13">
        <v>44686</v>
      </c>
      <c r="BC39" s="14">
        <f t="shared" si="10"/>
        <v>44686</v>
      </c>
      <c r="BD39" s="15" t="s">
        <v>44</v>
      </c>
    </row>
    <row r="40" spans="1:56" x14ac:dyDescent="0.4">
      <c r="A40" s="17">
        <v>37</v>
      </c>
      <c r="B40" s="21" t="s">
        <v>77</v>
      </c>
      <c r="C40" s="22">
        <v>137</v>
      </c>
      <c r="D40" s="22">
        <v>141</v>
      </c>
      <c r="E40" s="22">
        <v>125</v>
      </c>
      <c r="F40" s="22">
        <v>62</v>
      </c>
      <c r="G40" s="22">
        <v>65</v>
      </c>
      <c r="H40" s="22">
        <v>127</v>
      </c>
      <c r="I40" s="22">
        <v>135</v>
      </c>
      <c r="J40" s="22">
        <v>127</v>
      </c>
      <c r="K40" s="22">
        <v>127</v>
      </c>
      <c r="L40" s="22">
        <v>129</v>
      </c>
      <c r="M40" s="22">
        <v>60</v>
      </c>
      <c r="N40" s="22">
        <v>56</v>
      </c>
      <c r="O40" s="22">
        <v>137</v>
      </c>
      <c r="P40" s="22">
        <v>134</v>
      </c>
      <c r="Q40" s="22">
        <v>132</v>
      </c>
      <c r="R40" s="22">
        <v>130</v>
      </c>
      <c r="S40" s="22">
        <v>137</v>
      </c>
      <c r="T40" s="22">
        <v>55</v>
      </c>
      <c r="U40" s="22">
        <v>53</v>
      </c>
      <c r="V40" s="22">
        <v>146</v>
      </c>
      <c r="W40" s="22">
        <v>144</v>
      </c>
      <c r="X40" s="22">
        <v>134</v>
      </c>
      <c r="Y40" s="22">
        <v>144</v>
      </c>
      <c r="Z40" s="22">
        <v>165</v>
      </c>
      <c r="AA40" s="22">
        <v>77</v>
      </c>
      <c r="AB40" s="22">
        <v>72</v>
      </c>
      <c r="AC40" s="22">
        <v>163</v>
      </c>
      <c r="AD40" s="22">
        <v>177</v>
      </c>
      <c r="AE40" s="22">
        <v>159</v>
      </c>
      <c r="AF40" s="22">
        <v>168</v>
      </c>
      <c r="AL40" s="8"/>
      <c r="AM40" s="13">
        <v>44760</v>
      </c>
      <c r="AN40" s="14">
        <f t="shared" si="8"/>
        <v>44760</v>
      </c>
      <c r="AO40" s="15" t="s">
        <v>46</v>
      </c>
      <c r="AP40" s="8"/>
      <c r="AQ40" s="8"/>
      <c r="AR40" s="13">
        <v>44684</v>
      </c>
      <c r="AS40" s="14">
        <f t="shared" ref="AS40:AS50" si="11">AR40</f>
        <v>44684</v>
      </c>
      <c r="AT40" s="15" t="s">
        <v>40</v>
      </c>
      <c r="AU40" s="8"/>
      <c r="AV40" s="8"/>
      <c r="AW40" s="13">
        <v>44760</v>
      </c>
      <c r="AX40" s="14">
        <f t="shared" si="9"/>
        <v>44760</v>
      </c>
      <c r="AY40" s="15" t="s">
        <v>46</v>
      </c>
      <c r="AZ40" s="8"/>
      <c r="BA40" s="8"/>
      <c r="BB40" s="13">
        <v>44760</v>
      </c>
      <c r="BC40" s="14">
        <f t="shared" si="10"/>
        <v>44760</v>
      </c>
      <c r="BD40" s="15" t="s">
        <v>46</v>
      </c>
    </row>
    <row r="41" spans="1:56" x14ac:dyDescent="0.4">
      <c r="A41" s="17">
        <v>38</v>
      </c>
      <c r="B41" s="21" t="s">
        <v>78</v>
      </c>
      <c r="C41" s="22">
        <v>134</v>
      </c>
      <c r="D41" s="22">
        <v>135</v>
      </c>
      <c r="E41" s="22">
        <v>118</v>
      </c>
      <c r="F41" s="22">
        <v>68</v>
      </c>
      <c r="G41" s="22">
        <v>65</v>
      </c>
      <c r="H41" s="22">
        <v>115</v>
      </c>
      <c r="I41" s="22">
        <v>132</v>
      </c>
      <c r="J41" s="22">
        <v>123</v>
      </c>
      <c r="K41" s="22">
        <v>125</v>
      </c>
      <c r="L41" s="22">
        <v>125</v>
      </c>
      <c r="M41" s="22">
        <v>60</v>
      </c>
      <c r="N41" s="22">
        <v>55</v>
      </c>
      <c r="O41" s="22">
        <v>127</v>
      </c>
      <c r="P41" s="22">
        <v>125</v>
      </c>
      <c r="Q41" s="22">
        <v>123</v>
      </c>
      <c r="R41" s="22">
        <v>125</v>
      </c>
      <c r="S41" s="22">
        <v>129</v>
      </c>
      <c r="T41" s="22">
        <v>55</v>
      </c>
      <c r="U41" s="22">
        <v>55</v>
      </c>
      <c r="V41" s="22">
        <v>130</v>
      </c>
      <c r="W41" s="22">
        <v>137</v>
      </c>
      <c r="X41" s="22">
        <v>130</v>
      </c>
      <c r="Y41" s="22">
        <v>132</v>
      </c>
      <c r="Z41" s="22">
        <v>159</v>
      </c>
      <c r="AA41" s="22">
        <v>79</v>
      </c>
      <c r="AB41" s="22">
        <v>80</v>
      </c>
      <c r="AC41" s="22">
        <v>151</v>
      </c>
      <c r="AD41" s="22">
        <v>161</v>
      </c>
      <c r="AE41" s="22">
        <v>149</v>
      </c>
      <c r="AF41" s="22">
        <v>153</v>
      </c>
      <c r="AL41" s="8"/>
      <c r="AM41" s="13">
        <v>44784</v>
      </c>
      <c r="AN41" s="14">
        <f t="shared" si="8"/>
        <v>44784</v>
      </c>
      <c r="AO41" s="15" t="s">
        <v>50</v>
      </c>
      <c r="AP41" s="8"/>
      <c r="AQ41" s="8"/>
      <c r="AR41" s="13">
        <v>44685</v>
      </c>
      <c r="AS41" s="14">
        <f t="shared" si="11"/>
        <v>44685</v>
      </c>
      <c r="AT41" s="15" t="s">
        <v>42</v>
      </c>
      <c r="AU41" s="8"/>
      <c r="AV41" s="8"/>
      <c r="AW41" s="13">
        <v>44784</v>
      </c>
      <c r="AX41" s="14">
        <f t="shared" si="9"/>
        <v>44784</v>
      </c>
      <c r="AY41" s="15" t="s">
        <v>50</v>
      </c>
      <c r="AZ41" s="8"/>
      <c r="BA41" s="8"/>
      <c r="BB41" s="13">
        <v>44784</v>
      </c>
      <c r="BC41" s="14">
        <f t="shared" si="10"/>
        <v>44784</v>
      </c>
      <c r="BD41" s="15" t="s">
        <v>50</v>
      </c>
    </row>
    <row r="42" spans="1:56" x14ac:dyDescent="0.4">
      <c r="A42" s="17">
        <v>39</v>
      </c>
      <c r="B42" s="21" t="s">
        <v>79</v>
      </c>
      <c r="C42" s="22">
        <v>128</v>
      </c>
      <c r="D42" s="22">
        <v>122</v>
      </c>
      <c r="E42" s="22">
        <v>105</v>
      </c>
      <c r="F42" s="22">
        <v>69</v>
      </c>
      <c r="G42" s="22">
        <v>65</v>
      </c>
      <c r="H42" s="22">
        <v>111</v>
      </c>
      <c r="I42" s="22">
        <v>125</v>
      </c>
      <c r="J42" s="22">
        <v>122</v>
      </c>
      <c r="K42" s="22">
        <v>115</v>
      </c>
      <c r="L42" s="22">
        <v>118</v>
      </c>
      <c r="M42" s="22">
        <v>60</v>
      </c>
      <c r="N42" s="22">
        <v>55</v>
      </c>
      <c r="O42" s="22">
        <v>118</v>
      </c>
      <c r="P42" s="22">
        <v>122</v>
      </c>
      <c r="Q42" s="22">
        <v>115</v>
      </c>
      <c r="R42" s="22">
        <v>115</v>
      </c>
      <c r="S42" s="22">
        <v>115</v>
      </c>
      <c r="T42" s="22">
        <v>56</v>
      </c>
      <c r="U42" s="22">
        <v>58</v>
      </c>
      <c r="V42" s="22">
        <v>122</v>
      </c>
      <c r="W42" s="22">
        <v>127</v>
      </c>
      <c r="X42" s="22">
        <v>120</v>
      </c>
      <c r="Y42" s="22">
        <v>122</v>
      </c>
      <c r="Z42" s="22">
        <v>139</v>
      </c>
      <c r="AA42" s="22">
        <v>80</v>
      </c>
      <c r="AB42" s="22">
        <v>79</v>
      </c>
      <c r="AC42" s="22">
        <v>137</v>
      </c>
      <c r="AD42" s="22">
        <v>139</v>
      </c>
      <c r="AE42" s="22">
        <v>136</v>
      </c>
      <c r="AF42" s="22">
        <v>137</v>
      </c>
      <c r="AL42" s="8"/>
      <c r="AM42" s="13">
        <v>44823</v>
      </c>
      <c r="AN42" s="14">
        <f t="shared" si="8"/>
        <v>44823</v>
      </c>
      <c r="AO42" s="15" t="s">
        <v>54</v>
      </c>
      <c r="AP42" s="8"/>
      <c r="AQ42" s="8"/>
      <c r="AR42" s="13">
        <v>44686</v>
      </c>
      <c r="AS42" s="14">
        <f t="shared" si="11"/>
        <v>44686</v>
      </c>
      <c r="AT42" s="15" t="s">
        <v>44</v>
      </c>
      <c r="AU42" s="8"/>
      <c r="AV42" s="8"/>
      <c r="AW42" s="13">
        <v>44823</v>
      </c>
      <c r="AX42" s="14">
        <f t="shared" si="9"/>
        <v>44823</v>
      </c>
      <c r="AY42" s="15" t="s">
        <v>54</v>
      </c>
      <c r="AZ42" s="8"/>
      <c r="BA42" s="8"/>
      <c r="BB42" s="13">
        <v>44823</v>
      </c>
      <c r="BC42" s="14">
        <f t="shared" si="10"/>
        <v>44823</v>
      </c>
      <c r="BD42" s="15" t="s">
        <v>54</v>
      </c>
    </row>
    <row r="43" spans="1:56" x14ac:dyDescent="0.4">
      <c r="A43" s="17">
        <v>40</v>
      </c>
      <c r="B43" s="21" t="s">
        <v>80</v>
      </c>
      <c r="C43" s="22">
        <v>120</v>
      </c>
      <c r="D43" s="22">
        <v>115</v>
      </c>
      <c r="E43" s="22">
        <v>96</v>
      </c>
      <c r="F43" s="22">
        <v>72</v>
      </c>
      <c r="G43" s="22">
        <v>67</v>
      </c>
      <c r="H43" s="22">
        <v>96</v>
      </c>
      <c r="I43" s="22">
        <v>115</v>
      </c>
      <c r="J43" s="22">
        <v>110</v>
      </c>
      <c r="K43" s="22">
        <v>103</v>
      </c>
      <c r="L43" s="22">
        <v>105</v>
      </c>
      <c r="M43" s="22">
        <v>60</v>
      </c>
      <c r="N43" s="22">
        <v>58</v>
      </c>
      <c r="O43" s="22">
        <v>110</v>
      </c>
      <c r="P43" s="22">
        <v>118</v>
      </c>
      <c r="Q43" s="22">
        <v>101</v>
      </c>
      <c r="R43" s="22">
        <v>108</v>
      </c>
      <c r="S43" s="22">
        <v>106</v>
      </c>
      <c r="T43" s="22">
        <v>57</v>
      </c>
      <c r="U43" s="22">
        <v>57</v>
      </c>
      <c r="V43" s="22">
        <v>108</v>
      </c>
      <c r="W43" s="22">
        <v>110</v>
      </c>
      <c r="X43" s="22">
        <v>105</v>
      </c>
      <c r="Y43" s="22">
        <v>111</v>
      </c>
      <c r="Z43" s="22">
        <v>120</v>
      </c>
      <c r="AA43" s="22">
        <v>79</v>
      </c>
      <c r="AB43" s="22">
        <v>79</v>
      </c>
      <c r="AC43" s="22">
        <v>122</v>
      </c>
      <c r="AD43" s="22">
        <v>123</v>
      </c>
      <c r="AE43" s="22">
        <v>120</v>
      </c>
      <c r="AF43" s="22">
        <v>122</v>
      </c>
      <c r="AL43" s="8"/>
      <c r="AM43" s="13">
        <v>44827</v>
      </c>
      <c r="AN43" s="14">
        <f t="shared" si="8"/>
        <v>44827</v>
      </c>
      <c r="AO43" s="15" t="s">
        <v>56</v>
      </c>
      <c r="AP43" s="8"/>
      <c r="AQ43" s="8"/>
      <c r="AR43" s="13">
        <v>44760</v>
      </c>
      <c r="AS43" s="14">
        <f t="shared" si="11"/>
        <v>44760</v>
      </c>
      <c r="AT43" s="15" t="s">
        <v>46</v>
      </c>
      <c r="AU43" s="8"/>
      <c r="AV43" s="8"/>
      <c r="AW43" s="13">
        <v>44827</v>
      </c>
      <c r="AX43" s="14">
        <f t="shared" si="9"/>
        <v>44827</v>
      </c>
      <c r="AY43" s="15" t="s">
        <v>56</v>
      </c>
      <c r="AZ43" s="8"/>
      <c r="BA43" s="8"/>
      <c r="BB43" s="13">
        <v>44827</v>
      </c>
      <c r="BC43" s="14">
        <f t="shared" si="10"/>
        <v>44827</v>
      </c>
      <c r="BD43" s="15" t="s">
        <v>56</v>
      </c>
    </row>
    <row r="44" spans="1:56" x14ac:dyDescent="0.4">
      <c r="A44" s="17">
        <v>41</v>
      </c>
      <c r="B44" s="21" t="s">
        <v>81</v>
      </c>
      <c r="C44" s="22">
        <v>103</v>
      </c>
      <c r="D44" s="22">
        <v>108</v>
      </c>
      <c r="E44" s="22">
        <v>82</v>
      </c>
      <c r="F44" s="22">
        <v>72</v>
      </c>
      <c r="G44" s="22">
        <v>65</v>
      </c>
      <c r="H44" s="22">
        <v>89</v>
      </c>
      <c r="I44" s="22">
        <v>101</v>
      </c>
      <c r="J44" s="22">
        <v>94</v>
      </c>
      <c r="K44" s="22">
        <v>99</v>
      </c>
      <c r="L44" s="22">
        <v>96</v>
      </c>
      <c r="M44" s="22">
        <v>58</v>
      </c>
      <c r="N44" s="22">
        <v>55</v>
      </c>
      <c r="O44" s="22">
        <v>101</v>
      </c>
      <c r="P44" s="22">
        <v>110</v>
      </c>
      <c r="Q44" s="22">
        <v>93</v>
      </c>
      <c r="R44" s="22">
        <v>96</v>
      </c>
      <c r="S44" s="22">
        <v>101</v>
      </c>
      <c r="T44" s="22">
        <v>58</v>
      </c>
      <c r="U44" s="22">
        <v>55</v>
      </c>
      <c r="V44" s="22">
        <v>99</v>
      </c>
      <c r="W44" s="22">
        <v>99</v>
      </c>
      <c r="X44" s="22">
        <v>96</v>
      </c>
      <c r="Y44" s="22">
        <v>96</v>
      </c>
      <c r="Z44" s="22">
        <v>108</v>
      </c>
      <c r="AA44" s="22">
        <v>72</v>
      </c>
      <c r="AB44" s="22">
        <v>70</v>
      </c>
      <c r="AC44" s="22">
        <v>106</v>
      </c>
      <c r="AD44" s="22">
        <v>105</v>
      </c>
      <c r="AE44" s="22">
        <v>104</v>
      </c>
      <c r="AF44" s="22">
        <v>108</v>
      </c>
      <c r="AL44" s="8"/>
      <c r="AM44" s="13">
        <v>44844</v>
      </c>
      <c r="AN44" s="14">
        <f t="shared" si="8"/>
        <v>44844</v>
      </c>
      <c r="AO44" s="15" t="s">
        <v>48</v>
      </c>
      <c r="AP44" s="8"/>
      <c r="AQ44" s="8"/>
      <c r="AR44" s="13">
        <v>44784</v>
      </c>
      <c r="AS44" s="14">
        <f t="shared" si="11"/>
        <v>44784</v>
      </c>
      <c r="AT44" s="15" t="s">
        <v>50</v>
      </c>
      <c r="AU44" s="8"/>
      <c r="AV44" s="8"/>
      <c r="AW44" s="13">
        <v>44844</v>
      </c>
      <c r="AX44" s="14">
        <f t="shared" si="9"/>
        <v>44844</v>
      </c>
      <c r="AY44" s="15" t="s">
        <v>48</v>
      </c>
      <c r="AZ44" s="8"/>
      <c r="BA44" s="8"/>
      <c r="BB44" s="13">
        <v>44844</v>
      </c>
      <c r="BC44" s="14">
        <f t="shared" si="10"/>
        <v>44844</v>
      </c>
      <c r="BD44" s="15" t="s">
        <v>48</v>
      </c>
    </row>
    <row r="45" spans="1:56" x14ac:dyDescent="0.4">
      <c r="A45" s="17">
        <v>42</v>
      </c>
      <c r="B45" s="21" t="s">
        <v>82</v>
      </c>
      <c r="C45" s="22">
        <v>89</v>
      </c>
      <c r="D45" s="22">
        <v>92</v>
      </c>
      <c r="E45" s="22">
        <v>77</v>
      </c>
      <c r="F45" s="22">
        <v>72</v>
      </c>
      <c r="G45" s="22">
        <v>62</v>
      </c>
      <c r="H45" s="22">
        <v>79</v>
      </c>
      <c r="I45" s="22">
        <v>91</v>
      </c>
      <c r="J45" s="22">
        <v>86</v>
      </c>
      <c r="K45" s="22">
        <v>89</v>
      </c>
      <c r="L45" s="22">
        <v>89</v>
      </c>
      <c r="M45" s="22">
        <v>57</v>
      </c>
      <c r="N45" s="22">
        <v>60</v>
      </c>
      <c r="O45" s="22">
        <v>91</v>
      </c>
      <c r="P45" s="22">
        <v>101</v>
      </c>
      <c r="Q45" s="22">
        <v>84</v>
      </c>
      <c r="R45" s="22">
        <v>86</v>
      </c>
      <c r="S45" s="22">
        <v>89</v>
      </c>
      <c r="T45" s="22">
        <v>55</v>
      </c>
      <c r="U45" s="22">
        <v>56</v>
      </c>
      <c r="V45" s="22">
        <v>86</v>
      </c>
      <c r="W45" s="22">
        <v>86</v>
      </c>
      <c r="X45" s="22">
        <v>87</v>
      </c>
      <c r="Y45" s="22">
        <v>81</v>
      </c>
      <c r="Z45" s="22">
        <v>96</v>
      </c>
      <c r="AA45" s="22">
        <v>62</v>
      </c>
      <c r="AB45" s="22">
        <v>62</v>
      </c>
      <c r="AC45" s="22">
        <v>93</v>
      </c>
      <c r="AD45" s="22">
        <v>92</v>
      </c>
      <c r="AE45" s="22">
        <v>88</v>
      </c>
      <c r="AF45" s="22">
        <v>96</v>
      </c>
      <c r="AL45" s="8"/>
      <c r="AM45" s="13">
        <v>44868</v>
      </c>
      <c r="AN45" s="14">
        <f t="shared" si="8"/>
        <v>44868</v>
      </c>
      <c r="AO45" s="15" t="s">
        <v>58</v>
      </c>
      <c r="AP45" s="8"/>
      <c r="AQ45" s="8"/>
      <c r="AR45" s="13">
        <v>44823</v>
      </c>
      <c r="AS45" s="14">
        <f t="shared" si="11"/>
        <v>44823</v>
      </c>
      <c r="AT45" s="15" t="s">
        <v>54</v>
      </c>
      <c r="AU45" s="8"/>
      <c r="AV45" s="8"/>
      <c r="AW45" s="13">
        <v>44868</v>
      </c>
      <c r="AX45" s="14">
        <f t="shared" si="9"/>
        <v>44868</v>
      </c>
      <c r="AY45" s="15" t="s">
        <v>58</v>
      </c>
      <c r="AZ45" s="8"/>
      <c r="BA45" s="8"/>
      <c r="BB45" s="13">
        <v>44868</v>
      </c>
      <c r="BC45" s="14">
        <f t="shared" si="10"/>
        <v>44868</v>
      </c>
      <c r="BD45" s="15" t="s">
        <v>58</v>
      </c>
    </row>
    <row r="46" spans="1:56" x14ac:dyDescent="0.4">
      <c r="A46" s="17">
        <v>43</v>
      </c>
      <c r="B46" s="21" t="s">
        <v>83</v>
      </c>
      <c r="C46" s="22">
        <v>79</v>
      </c>
      <c r="D46" s="26">
        <v>84</v>
      </c>
      <c r="E46" s="22">
        <v>67</v>
      </c>
      <c r="F46" s="22">
        <v>70</v>
      </c>
      <c r="G46" s="22">
        <v>60</v>
      </c>
      <c r="H46" s="22">
        <v>74</v>
      </c>
      <c r="I46" s="22">
        <v>84</v>
      </c>
      <c r="J46" s="22">
        <v>77</v>
      </c>
      <c r="K46" s="22">
        <v>79</v>
      </c>
      <c r="L46" s="22">
        <v>84</v>
      </c>
      <c r="M46" s="22">
        <v>58</v>
      </c>
      <c r="N46" s="22">
        <v>55</v>
      </c>
      <c r="O46" s="22">
        <v>87</v>
      </c>
      <c r="P46" s="22">
        <v>84</v>
      </c>
      <c r="Q46" s="22">
        <v>82</v>
      </c>
      <c r="R46" s="22">
        <v>84</v>
      </c>
      <c r="S46" s="22">
        <v>76</v>
      </c>
      <c r="T46" s="22">
        <v>58</v>
      </c>
      <c r="U46" s="22">
        <v>57</v>
      </c>
      <c r="V46" s="22">
        <v>82</v>
      </c>
      <c r="W46" s="22">
        <v>77</v>
      </c>
      <c r="X46" s="22">
        <v>77</v>
      </c>
      <c r="Y46" s="22">
        <v>75</v>
      </c>
      <c r="Z46" s="22">
        <v>86</v>
      </c>
      <c r="AA46" s="22">
        <v>60</v>
      </c>
      <c r="AB46" s="22">
        <v>62</v>
      </c>
      <c r="AC46" s="22">
        <v>80</v>
      </c>
      <c r="AD46" s="22">
        <v>86</v>
      </c>
      <c r="AE46" s="22">
        <v>82</v>
      </c>
      <c r="AF46" s="22">
        <v>82</v>
      </c>
      <c r="AL46" s="8"/>
      <c r="AM46" s="13">
        <v>44888</v>
      </c>
      <c r="AN46" s="14">
        <f t="shared" si="8"/>
        <v>44888</v>
      </c>
      <c r="AO46" s="15" t="s">
        <v>60</v>
      </c>
      <c r="AP46" s="8"/>
      <c r="AQ46" s="8"/>
      <c r="AR46" s="13">
        <v>44827</v>
      </c>
      <c r="AS46" s="14">
        <f t="shared" si="11"/>
        <v>44827</v>
      </c>
      <c r="AT46" s="15" t="s">
        <v>56</v>
      </c>
      <c r="AU46" s="8"/>
      <c r="AV46" s="8"/>
      <c r="AW46" s="13">
        <v>44888</v>
      </c>
      <c r="AX46" s="14">
        <f t="shared" si="9"/>
        <v>44888</v>
      </c>
      <c r="AY46" s="15" t="s">
        <v>60</v>
      </c>
      <c r="AZ46" s="8"/>
      <c r="BA46" s="8"/>
      <c r="BB46" s="13">
        <v>44888</v>
      </c>
      <c r="BC46" s="14">
        <f t="shared" si="10"/>
        <v>44888</v>
      </c>
      <c r="BD46" s="15" t="s">
        <v>60</v>
      </c>
    </row>
    <row r="47" spans="1:56" x14ac:dyDescent="0.4">
      <c r="A47" s="17">
        <v>44</v>
      </c>
      <c r="B47" s="21" t="s">
        <v>84</v>
      </c>
      <c r="C47" s="22">
        <v>74</v>
      </c>
      <c r="D47" s="22">
        <v>72</v>
      </c>
      <c r="E47" s="22">
        <v>65</v>
      </c>
      <c r="F47" s="22">
        <v>74</v>
      </c>
      <c r="G47" s="22">
        <v>58</v>
      </c>
      <c r="H47" s="22">
        <v>67</v>
      </c>
      <c r="I47" s="22">
        <v>77</v>
      </c>
      <c r="J47" s="22">
        <v>75</v>
      </c>
      <c r="K47" s="22">
        <v>72</v>
      </c>
      <c r="L47" s="22">
        <v>74</v>
      </c>
      <c r="M47" s="22">
        <v>57</v>
      </c>
      <c r="N47" s="22">
        <v>58</v>
      </c>
      <c r="O47" s="22">
        <v>79</v>
      </c>
      <c r="P47" s="22">
        <v>75</v>
      </c>
      <c r="Q47" s="22">
        <v>74</v>
      </c>
      <c r="R47" s="22">
        <v>79</v>
      </c>
      <c r="S47" s="22">
        <v>72</v>
      </c>
      <c r="T47" s="22">
        <v>57</v>
      </c>
      <c r="U47" s="22">
        <v>58</v>
      </c>
      <c r="V47" s="22">
        <v>74</v>
      </c>
      <c r="W47" s="22">
        <v>72</v>
      </c>
      <c r="X47" s="22">
        <v>72</v>
      </c>
      <c r="Y47" s="22">
        <v>69</v>
      </c>
      <c r="Z47" s="22">
        <v>80</v>
      </c>
      <c r="AA47" s="22">
        <v>58</v>
      </c>
      <c r="AB47" s="22">
        <v>60</v>
      </c>
      <c r="AC47" s="22">
        <v>69</v>
      </c>
      <c r="AD47" s="22">
        <v>74</v>
      </c>
      <c r="AE47" s="22">
        <v>72</v>
      </c>
      <c r="AF47" s="22">
        <v>77</v>
      </c>
      <c r="AL47" s="8"/>
      <c r="AM47" s="13">
        <v>44925</v>
      </c>
      <c r="AN47" s="14">
        <v>44925</v>
      </c>
      <c r="AO47" s="15" t="s">
        <v>17</v>
      </c>
      <c r="AP47" s="8"/>
      <c r="AQ47" s="8"/>
      <c r="AR47" s="13">
        <v>44844</v>
      </c>
      <c r="AS47" s="14">
        <f t="shared" si="11"/>
        <v>44844</v>
      </c>
      <c r="AT47" s="15" t="s">
        <v>48</v>
      </c>
      <c r="AU47" s="8"/>
      <c r="AV47" s="8"/>
      <c r="AW47" s="13">
        <v>44925</v>
      </c>
      <c r="AX47" s="14">
        <v>44925</v>
      </c>
      <c r="AY47" s="15" t="s">
        <v>20</v>
      </c>
      <c r="AZ47" s="8"/>
      <c r="BA47" s="8"/>
      <c r="BB47" s="13">
        <v>44925</v>
      </c>
      <c r="BC47" s="14">
        <v>44925</v>
      </c>
      <c r="BD47" s="15" t="s">
        <v>17</v>
      </c>
    </row>
    <row r="48" spans="1:56" x14ac:dyDescent="0.4">
      <c r="A48" s="17">
        <v>45</v>
      </c>
      <c r="B48" s="21" t="s">
        <v>85</v>
      </c>
      <c r="C48" s="22">
        <v>67</v>
      </c>
      <c r="D48" s="22">
        <v>67</v>
      </c>
      <c r="E48" s="22">
        <v>65</v>
      </c>
      <c r="F48" s="22">
        <v>63</v>
      </c>
      <c r="G48" s="22">
        <v>57</v>
      </c>
      <c r="H48" s="22">
        <v>65</v>
      </c>
      <c r="I48" s="22">
        <v>72</v>
      </c>
      <c r="J48" s="22">
        <v>67</v>
      </c>
      <c r="K48" s="22">
        <v>67</v>
      </c>
      <c r="L48" s="22">
        <v>70</v>
      </c>
      <c r="M48" s="22">
        <v>58</v>
      </c>
      <c r="N48" s="22">
        <v>55</v>
      </c>
      <c r="O48" s="22">
        <v>72</v>
      </c>
      <c r="P48" s="22">
        <v>72</v>
      </c>
      <c r="Q48" s="22">
        <v>70</v>
      </c>
      <c r="R48" s="22">
        <v>75</v>
      </c>
      <c r="S48" s="22">
        <v>68</v>
      </c>
      <c r="T48" s="22">
        <v>58</v>
      </c>
      <c r="U48" s="22">
        <v>55</v>
      </c>
      <c r="V48" s="22">
        <v>72</v>
      </c>
      <c r="W48" s="22">
        <v>67</v>
      </c>
      <c r="X48" s="22">
        <v>67</v>
      </c>
      <c r="Y48" s="22">
        <v>65</v>
      </c>
      <c r="Z48" s="22">
        <v>69</v>
      </c>
      <c r="AA48" s="22">
        <v>55</v>
      </c>
      <c r="AB48" s="22">
        <v>58</v>
      </c>
      <c r="AC48" s="22">
        <v>65</v>
      </c>
      <c r="AD48" s="22">
        <v>70</v>
      </c>
      <c r="AE48" s="22">
        <v>67</v>
      </c>
      <c r="AF48" s="22">
        <v>72</v>
      </c>
      <c r="AL48" s="8"/>
      <c r="AM48" s="13">
        <v>44926</v>
      </c>
      <c r="AN48" s="14">
        <v>44926</v>
      </c>
      <c r="AO48" s="15" t="s">
        <v>17</v>
      </c>
      <c r="AP48" s="8"/>
      <c r="AQ48" s="8"/>
      <c r="AR48" s="13">
        <v>44868</v>
      </c>
      <c r="AS48" s="14">
        <f t="shared" si="11"/>
        <v>44868</v>
      </c>
      <c r="AT48" s="15" t="s">
        <v>58</v>
      </c>
      <c r="AU48" s="8"/>
      <c r="AV48" s="8"/>
      <c r="AW48" s="13">
        <v>44926</v>
      </c>
      <c r="AX48" s="14">
        <v>44926</v>
      </c>
      <c r="AY48" s="15" t="s">
        <v>20</v>
      </c>
      <c r="AZ48" s="8"/>
      <c r="BA48" s="8"/>
      <c r="BB48" s="13">
        <v>44926</v>
      </c>
      <c r="BC48" s="14">
        <v>44926</v>
      </c>
      <c r="BD48" s="15" t="s">
        <v>17</v>
      </c>
    </row>
    <row r="49" spans="1:56" x14ac:dyDescent="0.4">
      <c r="A49" s="17">
        <v>46</v>
      </c>
      <c r="B49" s="21" t="s">
        <v>86</v>
      </c>
      <c r="C49" s="22">
        <v>65</v>
      </c>
      <c r="D49" s="22">
        <v>67</v>
      </c>
      <c r="E49" s="22">
        <v>60</v>
      </c>
      <c r="F49" s="22">
        <v>55</v>
      </c>
      <c r="G49" s="22">
        <v>56</v>
      </c>
      <c r="H49" s="22">
        <v>65</v>
      </c>
      <c r="I49" s="22">
        <v>69</v>
      </c>
      <c r="J49" s="22">
        <v>60</v>
      </c>
      <c r="K49" s="22">
        <v>67</v>
      </c>
      <c r="L49" s="22">
        <v>67</v>
      </c>
      <c r="M49" s="22">
        <v>55</v>
      </c>
      <c r="N49" s="22">
        <v>57</v>
      </c>
      <c r="O49" s="22">
        <v>67</v>
      </c>
      <c r="P49" s="22">
        <v>62</v>
      </c>
      <c r="Q49" s="22">
        <v>62</v>
      </c>
      <c r="R49" s="22">
        <v>67</v>
      </c>
      <c r="S49" s="22">
        <v>62</v>
      </c>
      <c r="T49" s="22">
        <v>57</v>
      </c>
      <c r="U49" s="22">
        <v>58</v>
      </c>
      <c r="V49" s="22">
        <v>65</v>
      </c>
      <c r="W49" s="22">
        <v>63</v>
      </c>
      <c r="X49" s="22">
        <v>65</v>
      </c>
      <c r="Y49" s="22">
        <v>65</v>
      </c>
      <c r="Z49" s="22">
        <v>63</v>
      </c>
      <c r="AA49" s="22">
        <v>60</v>
      </c>
      <c r="AB49" s="22">
        <v>58</v>
      </c>
      <c r="AC49" s="22">
        <v>65</v>
      </c>
      <c r="AD49" s="22">
        <v>62</v>
      </c>
      <c r="AE49" s="22">
        <v>65</v>
      </c>
      <c r="AF49" s="22">
        <v>65</v>
      </c>
      <c r="AL49" s="8"/>
      <c r="AM49" s="27"/>
      <c r="AN49" s="27"/>
      <c r="AO49" s="27"/>
      <c r="AP49" s="8"/>
      <c r="AQ49" s="8"/>
      <c r="AR49" s="13">
        <v>44888</v>
      </c>
      <c r="AS49" s="14">
        <f t="shared" si="11"/>
        <v>44888</v>
      </c>
      <c r="AT49" s="15" t="s">
        <v>60</v>
      </c>
      <c r="AU49" s="8"/>
      <c r="AV49" s="8"/>
      <c r="AW49" s="8"/>
      <c r="AX49" s="8"/>
      <c r="AY49" s="8"/>
      <c r="AZ49" s="8"/>
      <c r="BA49" s="8"/>
      <c r="BB49" s="27"/>
      <c r="BC49" s="27"/>
      <c r="BD49" s="27"/>
    </row>
    <row r="50" spans="1:56" x14ac:dyDescent="0.4">
      <c r="A50" s="17">
        <v>47</v>
      </c>
      <c r="B50" s="21" t="s">
        <v>87</v>
      </c>
      <c r="C50" s="22">
        <v>60</v>
      </c>
      <c r="D50" s="22">
        <v>62</v>
      </c>
      <c r="E50" s="22">
        <v>57</v>
      </c>
      <c r="F50" s="22">
        <v>55</v>
      </c>
      <c r="G50" s="22">
        <v>60</v>
      </c>
      <c r="H50" s="22">
        <v>62</v>
      </c>
      <c r="I50" s="22">
        <v>65</v>
      </c>
      <c r="J50" s="22">
        <v>62</v>
      </c>
      <c r="K50" s="22">
        <v>63</v>
      </c>
      <c r="L50" s="22">
        <v>63</v>
      </c>
      <c r="M50" s="22">
        <v>55</v>
      </c>
      <c r="N50" s="22">
        <v>56</v>
      </c>
      <c r="O50" s="22">
        <v>62</v>
      </c>
      <c r="P50" s="22">
        <v>60</v>
      </c>
      <c r="Q50" s="22">
        <v>60</v>
      </c>
      <c r="R50" s="22">
        <v>65</v>
      </c>
      <c r="S50" s="22">
        <v>62</v>
      </c>
      <c r="T50" s="22">
        <v>58</v>
      </c>
      <c r="U50" s="22">
        <v>55</v>
      </c>
      <c r="V50" s="22">
        <v>62</v>
      </c>
      <c r="W50" s="22">
        <v>60</v>
      </c>
      <c r="X50" s="22">
        <v>62</v>
      </c>
      <c r="Y50" s="22">
        <v>62</v>
      </c>
      <c r="Z50" s="22">
        <v>60</v>
      </c>
      <c r="AA50" s="22">
        <v>58</v>
      </c>
      <c r="AB50" s="22">
        <v>57</v>
      </c>
      <c r="AC50" s="22">
        <v>62</v>
      </c>
      <c r="AD50" s="22">
        <v>63</v>
      </c>
      <c r="AE50" s="22">
        <v>62</v>
      </c>
      <c r="AF50" s="22">
        <v>62</v>
      </c>
      <c r="AL50" s="8"/>
      <c r="AM50" s="27"/>
      <c r="AN50" s="27"/>
      <c r="AO50" s="27"/>
      <c r="AP50" s="8"/>
      <c r="AQ50" s="8"/>
      <c r="AR50" s="13">
        <v>44924</v>
      </c>
      <c r="AS50" s="14">
        <f t="shared" si="11"/>
        <v>44924</v>
      </c>
      <c r="AT50" s="15" t="s">
        <v>18</v>
      </c>
      <c r="AU50" s="8"/>
      <c r="AV50" s="8"/>
      <c r="AW50" s="8"/>
      <c r="AX50" s="8"/>
      <c r="AY50" s="8"/>
      <c r="AZ50" s="8"/>
      <c r="BA50" s="8"/>
      <c r="BB50" s="27"/>
      <c r="BC50" s="27"/>
      <c r="BD50" s="27"/>
    </row>
    <row r="51" spans="1:56" x14ac:dyDescent="0.4">
      <c r="A51" s="17">
        <v>48</v>
      </c>
      <c r="B51" s="21" t="s">
        <v>88</v>
      </c>
      <c r="C51" s="22">
        <v>60</v>
      </c>
      <c r="D51" s="22">
        <v>58</v>
      </c>
      <c r="E51" s="22">
        <v>58</v>
      </c>
      <c r="F51" s="22">
        <v>58</v>
      </c>
      <c r="G51" s="22">
        <v>57</v>
      </c>
      <c r="H51" s="22">
        <v>58</v>
      </c>
      <c r="I51" s="22">
        <v>58</v>
      </c>
      <c r="J51" s="22">
        <v>60</v>
      </c>
      <c r="K51" s="22">
        <v>62</v>
      </c>
      <c r="L51" s="22">
        <v>57</v>
      </c>
      <c r="M51" s="22">
        <v>56</v>
      </c>
      <c r="N51" s="22">
        <v>55</v>
      </c>
      <c r="O51" s="22">
        <v>63</v>
      </c>
      <c r="P51" s="22">
        <v>58</v>
      </c>
      <c r="Q51" s="22">
        <v>60</v>
      </c>
      <c r="R51" s="22">
        <v>57</v>
      </c>
      <c r="S51" s="22">
        <v>60</v>
      </c>
      <c r="T51" s="22">
        <v>58</v>
      </c>
      <c r="U51" s="22">
        <v>55</v>
      </c>
      <c r="V51" s="22">
        <v>58</v>
      </c>
      <c r="W51" s="22">
        <v>55</v>
      </c>
      <c r="X51" s="22">
        <v>58</v>
      </c>
      <c r="Y51" s="22">
        <v>58</v>
      </c>
      <c r="Z51" s="22">
        <v>60</v>
      </c>
      <c r="AA51" s="22">
        <v>57</v>
      </c>
      <c r="AB51" s="22">
        <v>58</v>
      </c>
      <c r="AC51" s="22">
        <v>60</v>
      </c>
      <c r="AD51" s="22">
        <v>62</v>
      </c>
      <c r="AE51" s="22">
        <v>63</v>
      </c>
      <c r="AF51" s="22">
        <v>62</v>
      </c>
      <c r="AG51" s="28" t="s">
        <v>89</v>
      </c>
      <c r="AL51" s="8"/>
      <c r="AM51" s="27"/>
      <c r="AN51" s="27"/>
      <c r="AO51" s="27"/>
      <c r="AP51" s="8"/>
      <c r="AQ51" s="8"/>
      <c r="AR51" s="13">
        <v>44925</v>
      </c>
      <c r="AS51" s="14">
        <v>44925</v>
      </c>
      <c r="AT51" s="15" t="s">
        <v>18</v>
      </c>
      <c r="AU51" s="8"/>
      <c r="AV51" s="8"/>
      <c r="AW51" s="8"/>
      <c r="AX51" s="8"/>
      <c r="AY51" s="8"/>
      <c r="AZ51" s="8"/>
      <c r="BA51" s="8"/>
      <c r="BB51" s="27"/>
      <c r="BC51" s="27"/>
      <c r="BD51" s="27"/>
    </row>
    <row r="52" spans="1:56" x14ac:dyDescent="0.4">
      <c r="A52" s="17"/>
      <c r="B52" s="29" t="s">
        <v>90</v>
      </c>
      <c r="C52" s="30">
        <v>5899</v>
      </c>
      <c r="D52" s="30">
        <v>6317</v>
      </c>
      <c r="E52" s="30">
        <v>8681</v>
      </c>
      <c r="F52" s="30">
        <v>3041</v>
      </c>
      <c r="G52" s="30">
        <v>2925</v>
      </c>
      <c r="H52" s="30">
        <v>5837</v>
      </c>
      <c r="I52" s="30">
        <v>5794</v>
      </c>
      <c r="J52" s="30">
        <v>5805</v>
      </c>
      <c r="K52" s="30">
        <v>6221</v>
      </c>
      <c r="L52" s="30">
        <v>6055</v>
      </c>
      <c r="M52" s="30">
        <v>3015</v>
      </c>
      <c r="N52" s="30">
        <v>2911</v>
      </c>
      <c r="O52" s="30">
        <v>6552</v>
      </c>
      <c r="P52" s="30">
        <v>6125</v>
      </c>
      <c r="Q52" s="30">
        <v>5925</v>
      </c>
      <c r="R52" s="30">
        <v>7099</v>
      </c>
      <c r="S52" s="30">
        <v>9804</v>
      </c>
      <c r="T52" s="30">
        <v>2756</v>
      </c>
      <c r="U52" s="30">
        <v>2678</v>
      </c>
      <c r="V52" s="30">
        <v>11165</v>
      </c>
      <c r="W52" s="30">
        <v>10992</v>
      </c>
      <c r="X52" s="30">
        <v>11561</v>
      </c>
      <c r="Y52" s="30">
        <v>9998</v>
      </c>
      <c r="Z52" s="30">
        <v>12754</v>
      </c>
      <c r="AA52" s="30">
        <v>3741</v>
      </c>
      <c r="AB52" s="30">
        <v>3538</v>
      </c>
      <c r="AC52" s="30">
        <v>15230</v>
      </c>
      <c r="AD52" s="30">
        <v>15024</v>
      </c>
      <c r="AE52" s="30">
        <v>13774</v>
      </c>
      <c r="AF52" s="30">
        <v>15465</v>
      </c>
      <c r="AG52" s="31">
        <v>226682</v>
      </c>
    </row>
    <row r="53" spans="1:56" hidden="1" x14ac:dyDescent="0.4"/>
    <row r="54" spans="1:56" hidden="1" x14ac:dyDescent="0.4"/>
    <row r="55" spans="1:56" hidden="1" x14ac:dyDescent="0.4">
      <c r="C55" s="33">
        <f t="shared" ref="C55:AF55" si="12">IF(C$2="","",C$2)</f>
        <v>44713</v>
      </c>
      <c r="D55" s="33">
        <f t="shared" si="12"/>
        <v>44714</v>
      </c>
      <c r="E55" s="33">
        <f t="shared" si="12"/>
        <v>44715</v>
      </c>
      <c r="F55" s="33">
        <f t="shared" si="12"/>
        <v>44716</v>
      </c>
      <c r="G55" s="33">
        <f t="shared" si="12"/>
        <v>44717</v>
      </c>
      <c r="H55" s="33">
        <f t="shared" si="12"/>
        <v>44718</v>
      </c>
      <c r="I55" s="33">
        <f t="shared" si="12"/>
        <v>44719</v>
      </c>
      <c r="J55" s="33">
        <f t="shared" si="12"/>
        <v>44720</v>
      </c>
      <c r="K55" s="33">
        <f t="shared" si="12"/>
        <v>44721</v>
      </c>
      <c r="L55" s="33">
        <f t="shared" si="12"/>
        <v>44722</v>
      </c>
      <c r="M55" s="33">
        <f t="shared" si="12"/>
        <v>44723</v>
      </c>
      <c r="N55" s="33">
        <f t="shared" si="12"/>
        <v>44724</v>
      </c>
      <c r="O55" s="33">
        <f t="shared" si="12"/>
        <v>44725</v>
      </c>
      <c r="P55" s="33">
        <f t="shared" si="12"/>
        <v>44726</v>
      </c>
      <c r="Q55" s="33">
        <f t="shared" si="12"/>
        <v>44727</v>
      </c>
      <c r="R55" s="33">
        <f t="shared" si="12"/>
        <v>44728</v>
      </c>
      <c r="S55" s="33">
        <f t="shared" si="12"/>
        <v>44729</v>
      </c>
      <c r="T55" s="33">
        <f t="shared" si="12"/>
        <v>44730</v>
      </c>
      <c r="U55" s="33">
        <f t="shared" si="12"/>
        <v>44731</v>
      </c>
      <c r="V55" s="33">
        <f t="shared" si="12"/>
        <v>44732</v>
      </c>
      <c r="W55" s="33">
        <f t="shared" si="12"/>
        <v>44733</v>
      </c>
      <c r="X55" s="33">
        <f t="shared" si="12"/>
        <v>44734</v>
      </c>
      <c r="Y55" s="33">
        <f t="shared" si="12"/>
        <v>44735</v>
      </c>
      <c r="Z55" s="33">
        <f t="shared" si="12"/>
        <v>44736</v>
      </c>
      <c r="AA55" s="33">
        <f t="shared" si="12"/>
        <v>44737</v>
      </c>
      <c r="AB55" s="33">
        <f t="shared" si="12"/>
        <v>44738</v>
      </c>
      <c r="AC55" s="33">
        <f t="shared" si="12"/>
        <v>44739</v>
      </c>
      <c r="AD55" s="33">
        <f t="shared" si="12"/>
        <v>44740</v>
      </c>
      <c r="AE55" s="33">
        <f t="shared" si="12"/>
        <v>44741</v>
      </c>
      <c r="AF55" s="33">
        <f t="shared" si="12"/>
        <v>44742</v>
      </c>
    </row>
    <row r="56" spans="1:56" hidden="1" x14ac:dyDescent="0.4">
      <c r="B56" s="34" t="s">
        <v>98</v>
      </c>
      <c r="C56" s="35" t="str">
        <f>IF($B$56="","",IF(COUNTIF(祝日1,C$2)=1,"祝日",TEXT(C$2,"aaa")))</f>
        <v>水</v>
      </c>
      <c r="D56" s="35" t="str">
        <f t="shared" ref="D56:AF56" ca="1" si="13">IF($B$56="","",IF(COUNTIF(INDIRECT(祝日設定判定),D$2)=1,"祝日",TEXT(D$2,"aaa")))</f>
        <v>木</v>
      </c>
      <c r="E56" s="35" t="str">
        <f t="shared" ca="1" si="13"/>
        <v>金</v>
      </c>
      <c r="F56" s="35" t="str">
        <f t="shared" ca="1" si="13"/>
        <v>土</v>
      </c>
      <c r="G56" s="35" t="str">
        <f t="shared" ca="1" si="13"/>
        <v>日</v>
      </c>
      <c r="H56" s="35" t="str">
        <f t="shared" ca="1" si="13"/>
        <v>月</v>
      </c>
      <c r="I56" s="35" t="str">
        <f t="shared" ca="1" si="13"/>
        <v>火</v>
      </c>
      <c r="J56" s="35" t="str">
        <f t="shared" ca="1" si="13"/>
        <v>水</v>
      </c>
      <c r="K56" s="35" t="str">
        <f t="shared" ca="1" si="13"/>
        <v>木</v>
      </c>
      <c r="L56" s="35" t="str">
        <f t="shared" ca="1" si="13"/>
        <v>金</v>
      </c>
      <c r="M56" s="35" t="str">
        <f t="shared" ca="1" si="13"/>
        <v>土</v>
      </c>
      <c r="N56" s="35" t="str">
        <f t="shared" ca="1" si="13"/>
        <v>日</v>
      </c>
      <c r="O56" s="35" t="str">
        <f t="shared" ca="1" si="13"/>
        <v>月</v>
      </c>
      <c r="P56" s="35" t="str">
        <f t="shared" ca="1" si="13"/>
        <v>火</v>
      </c>
      <c r="Q56" s="35" t="str">
        <f t="shared" ca="1" si="13"/>
        <v>水</v>
      </c>
      <c r="R56" s="35" t="str">
        <f t="shared" ca="1" si="13"/>
        <v>木</v>
      </c>
      <c r="S56" s="35" t="str">
        <f t="shared" ca="1" si="13"/>
        <v>金</v>
      </c>
      <c r="T56" s="35" t="str">
        <f t="shared" ca="1" si="13"/>
        <v>土</v>
      </c>
      <c r="U56" s="35" t="str">
        <f t="shared" ca="1" si="13"/>
        <v>日</v>
      </c>
      <c r="V56" s="35" t="str">
        <f t="shared" ca="1" si="13"/>
        <v>月</v>
      </c>
      <c r="W56" s="35" t="str">
        <f t="shared" ca="1" si="13"/>
        <v>火</v>
      </c>
      <c r="X56" s="35" t="str">
        <f t="shared" ca="1" si="13"/>
        <v>水</v>
      </c>
      <c r="Y56" s="35" t="str">
        <f t="shared" ca="1" si="13"/>
        <v>木</v>
      </c>
      <c r="Z56" s="35" t="str">
        <f t="shared" ca="1" si="13"/>
        <v>金</v>
      </c>
      <c r="AA56" s="35" t="str">
        <f t="shared" ca="1" si="13"/>
        <v>土</v>
      </c>
      <c r="AB56" s="35" t="str">
        <f t="shared" ca="1" si="13"/>
        <v>日</v>
      </c>
      <c r="AC56" s="35" t="str">
        <f t="shared" ca="1" si="13"/>
        <v>月</v>
      </c>
      <c r="AD56" s="35" t="str">
        <f t="shared" ca="1" si="13"/>
        <v>火</v>
      </c>
      <c r="AE56" s="35" t="str">
        <f t="shared" ca="1" si="13"/>
        <v>水</v>
      </c>
      <c r="AF56" s="35" t="str">
        <f t="shared" ca="1" si="13"/>
        <v>木</v>
      </c>
    </row>
    <row r="57" spans="1:56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8" t="s">
        <v>89</v>
      </c>
    </row>
    <row r="58" spans="1:56" hidden="1" x14ac:dyDescent="0.4">
      <c r="B58" s="37" t="s">
        <v>91</v>
      </c>
      <c r="C58" s="37">
        <f t="shared" ref="C58:AF58" si="14">SUM(C$20:C$47)</f>
        <v>4629</v>
      </c>
      <c r="D58" s="37">
        <f t="shared" si="14"/>
        <v>5019</v>
      </c>
      <c r="E58" s="37">
        <f t="shared" si="14"/>
        <v>7402</v>
      </c>
      <c r="F58" s="37">
        <f t="shared" si="14"/>
        <v>1891</v>
      </c>
      <c r="G58" s="37">
        <f t="shared" si="14"/>
        <v>1779</v>
      </c>
      <c r="H58" s="37">
        <f t="shared" si="14"/>
        <v>4507</v>
      </c>
      <c r="I58" s="37">
        <f t="shared" si="14"/>
        <v>4481</v>
      </c>
      <c r="J58" s="37">
        <f t="shared" si="14"/>
        <v>4479</v>
      </c>
      <c r="K58" s="37">
        <f t="shared" si="14"/>
        <v>4901</v>
      </c>
      <c r="L58" s="37">
        <f t="shared" si="14"/>
        <v>4730</v>
      </c>
      <c r="M58" s="37">
        <f t="shared" si="14"/>
        <v>1900</v>
      </c>
      <c r="N58" s="37">
        <f t="shared" si="14"/>
        <v>1805</v>
      </c>
      <c r="O58" s="37">
        <f t="shared" si="14"/>
        <v>5256</v>
      </c>
      <c r="P58" s="37">
        <f t="shared" si="14"/>
        <v>4760</v>
      </c>
      <c r="Q58" s="37">
        <f t="shared" si="14"/>
        <v>4610</v>
      </c>
      <c r="R58" s="37">
        <f t="shared" si="14"/>
        <v>5820</v>
      </c>
      <c r="S58" s="37">
        <f t="shared" si="14"/>
        <v>8515</v>
      </c>
      <c r="T58" s="37">
        <f t="shared" si="14"/>
        <v>1641</v>
      </c>
      <c r="U58" s="37">
        <f t="shared" si="14"/>
        <v>1587</v>
      </c>
      <c r="V58" s="37">
        <f t="shared" si="14"/>
        <v>9331</v>
      </c>
      <c r="W58" s="37">
        <f t="shared" si="14"/>
        <v>9034</v>
      </c>
      <c r="X58" s="37">
        <f t="shared" si="14"/>
        <v>9029</v>
      </c>
      <c r="Y58" s="37">
        <f t="shared" si="14"/>
        <v>8227</v>
      </c>
      <c r="Z58" s="37">
        <f t="shared" si="14"/>
        <v>10282</v>
      </c>
      <c r="AA58" s="37">
        <f t="shared" si="14"/>
        <v>2544</v>
      </c>
      <c r="AB58" s="37">
        <f t="shared" si="14"/>
        <v>2361</v>
      </c>
      <c r="AC58" s="37">
        <f t="shared" si="14"/>
        <v>11647</v>
      </c>
      <c r="AD58" s="37">
        <f t="shared" si="14"/>
        <v>11637</v>
      </c>
      <c r="AE58" s="37">
        <f t="shared" si="14"/>
        <v>10798</v>
      </c>
      <c r="AF58" s="37">
        <f t="shared" si="14"/>
        <v>11940</v>
      </c>
      <c r="AG58" s="37">
        <f>SUM(C58:AF58)</f>
        <v>176542</v>
      </c>
    </row>
    <row r="59" spans="1:56" hidden="1" x14ac:dyDescent="0.4">
      <c r="B59" s="38" t="s">
        <v>92</v>
      </c>
      <c r="C59" s="38">
        <f t="shared" ref="C59:AF59" si="15">SUM(C$4:C$51)-SUM(C$20:C$47)</f>
        <v>1270</v>
      </c>
      <c r="D59" s="38">
        <f t="shared" si="15"/>
        <v>1298</v>
      </c>
      <c r="E59" s="38">
        <f t="shared" si="15"/>
        <v>1279</v>
      </c>
      <c r="F59" s="38">
        <f t="shared" si="15"/>
        <v>1150</v>
      </c>
      <c r="G59" s="38">
        <f t="shared" si="15"/>
        <v>1146</v>
      </c>
      <c r="H59" s="38">
        <f t="shared" si="15"/>
        <v>1330</v>
      </c>
      <c r="I59" s="38">
        <f t="shared" si="15"/>
        <v>1313</v>
      </c>
      <c r="J59" s="38">
        <f t="shared" si="15"/>
        <v>1326</v>
      </c>
      <c r="K59" s="38">
        <f t="shared" si="15"/>
        <v>1320</v>
      </c>
      <c r="L59" s="38">
        <f t="shared" si="15"/>
        <v>1325</v>
      </c>
      <c r="M59" s="38">
        <f t="shared" si="15"/>
        <v>1115</v>
      </c>
      <c r="N59" s="38">
        <f t="shared" si="15"/>
        <v>1106</v>
      </c>
      <c r="O59" s="38">
        <f t="shared" si="15"/>
        <v>1296</v>
      </c>
      <c r="P59" s="38">
        <f t="shared" si="15"/>
        <v>1365</v>
      </c>
      <c r="Q59" s="38">
        <f t="shared" si="15"/>
        <v>1315</v>
      </c>
      <c r="R59" s="38">
        <f t="shared" si="15"/>
        <v>1279</v>
      </c>
      <c r="S59" s="38">
        <f t="shared" si="15"/>
        <v>1289</v>
      </c>
      <c r="T59" s="38">
        <f t="shared" si="15"/>
        <v>1115</v>
      </c>
      <c r="U59" s="38">
        <f t="shared" si="15"/>
        <v>1091</v>
      </c>
      <c r="V59" s="38">
        <f t="shared" si="15"/>
        <v>1834</v>
      </c>
      <c r="W59" s="38">
        <f t="shared" si="15"/>
        <v>1958</v>
      </c>
      <c r="X59" s="38">
        <f t="shared" si="15"/>
        <v>2532</v>
      </c>
      <c r="Y59" s="38">
        <f t="shared" si="15"/>
        <v>1771</v>
      </c>
      <c r="Z59" s="38">
        <f t="shared" si="15"/>
        <v>2472</v>
      </c>
      <c r="AA59" s="38">
        <f t="shared" si="15"/>
        <v>1197</v>
      </c>
      <c r="AB59" s="38">
        <f t="shared" si="15"/>
        <v>1177</v>
      </c>
      <c r="AC59" s="38">
        <f t="shared" si="15"/>
        <v>3583</v>
      </c>
      <c r="AD59" s="38">
        <f t="shared" si="15"/>
        <v>3387</v>
      </c>
      <c r="AE59" s="38">
        <f t="shared" si="15"/>
        <v>2976</v>
      </c>
      <c r="AF59" s="38">
        <f t="shared" si="15"/>
        <v>3525</v>
      </c>
      <c r="AG59" s="38">
        <f>SUM(C59:AF59)</f>
        <v>50140</v>
      </c>
    </row>
    <row r="60" spans="1:56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56" hidden="1" x14ac:dyDescent="0.4">
      <c r="B61" s="37" t="s">
        <v>91</v>
      </c>
      <c r="C61" s="37">
        <f t="shared" ref="C61:AF61" si="16">IF(OR(C$56="日",C$56="祝日"),0,SUM(C$20:C$47))</f>
        <v>4629</v>
      </c>
      <c r="D61" s="37">
        <f t="shared" ca="1" si="16"/>
        <v>5019</v>
      </c>
      <c r="E61" s="37">
        <f t="shared" ca="1" si="16"/>
        <v>7402</v>
      </c>
      <c r="F61" s="37">
        <f t="shared" ca="1" si="16"/>
        <v>1891</v>
      </c>
      <c r="G61" s="37">
        <f t="shared" ca="1" si="16"/>
        <v>0</v>
      </c>
      <c r="H61" s="37">
        <f t="shared" ca="1" si="16"/>
        <v>4507</v>
      </c>
      <c r="I61" s="37">
        <f t="shared" ca="1" si="16"/>
        <v>4481</v>
      </c>
      <c r="J61" s="37">
        <f t="shared" ca="1" si="16"/>
        <v>4479</v>
      </c>
      <c r="K61" s="37">
        <f t="shared" ca="1" si="16"/>
        <v>4901</v>
      </c>
      <c r="L61" s="37">
        <f t="shared" ca="1" si="16"/>
        <v>4730</v>
      </c>
      <c r="M61" s="37">
        <f t="shared" ca="1" si="16"/>
        <v>1900</v>
      </c>
      <c r="N61" s="37">
        <f t="shared" ca="1" si="16"/>
        <v>0</v>
      </c>
      <c r="O61" s="37">
        <f t="shared" ca="1" si="16"/>
        <v>5256</v>
      </c>
      <c r="P61" s="37">
        <f t="shared" ca="1" si="16"/>
        <v>4760</v>
      </c>
      <c r="Q61" s="37">
        <f t="shared" ca="1" si="16"/>
        <v>4610</v>
      </c>
      <c r="R61" s="37">
        <f t="shared" ca="1" si="16"/>
        <v>5820</v>
      </c>
      <c r="S61" s="37">
        <f t="shared" ca="1" si="16"/>
        <v>8515</v>
      </c>
      <c r="T61" s="37">
        <f t="shared" ca="1" si="16"/>
        <v>1641</v>
      </c>
      <c r="U61" s="37">
        <f t="shared" ca="1" si="16"/>
        <v>0</v>
      </c>
      <c r="V61" s="37">
        <f t="shared" ca="1" si="16"/>
        <v>9331</v>
      </c>
      <c r="W61" s="37">
        <f t="shared" ca="1" si="16"/>
        <v>9034</v>
      </c>
      <c r="X61" s="37">
        <f t="shared" ca="1" si="16"/>
        <v>9029</v>
      </c>
      <c r="Y61" s="37">
        <f t="shared" ca="1" si="16"/>
        <v>8227</v>
      </c>
      <c r="Z61" s="37">
        <f t="shared" ca="1" si="16"/>
        <v>10282</v>
      </c>
      <c r="AA61" s="37">
        <f t="shared" ca="1" si="16"/>
        <v>2544</v>
      </c>
      <c r="AB61" s="37">
        <f t="shared" ca="1" si="16"/>
        <v>0</v>
      </c>
      <c r="AC61" s="37">
        <f t="shared" ca="1" si="16"/>
        <v>11647</v>
      </c>
      <c r="AD61" s="37">
        <f t="shared" ca="1" si="16"/>
        <v>11637</v>
      </c>
      <c r="AE61" s="37">
        <f t="shared" ca="1" si="16"/>
        <v>10798</v>
      </c>
      <c r="AF61" s="37">
        <f t="shared" ca="1" si="16"/>
        <v>11940</v>
      </c>
      <c r="AG61" s="37">
        <f ca="1">SUM(C61:AF61)</f>
        <v>169010</v>
      </c>
    </row>
    <row r="62" spans="1:56" hidden="1" x14ac:dyDescent="0.4">
      <c r="B62" s="38" t="s">
        <v>92</v>
      </c>
      <c r="C62" s="38">
        <f t="shared" ref="C62:AF62" si="17">IF(OR(C$56="日",C$56="祝日"),SUM(C$4:C$51),SUM(C$4:C$51)-SUM(C$20:C$47))</f>
        <v>1270</v>
      </c>
      <c r="D62" s="38">
        <f t="shared" ca="1" si="17"/>
        <v>1298</v>
      </c>
      <c r="E62" s="38">
        <f t="shared" ca="1" si="17"/>
        <v>1279</v>
      </c>
      <c r="F62" s="38">
        <f t="shared" ca="1" si="17"/>
        <v>1150</v>
      </c>
      <c r="G62" s="38">
        <f t="shared" ca="1" si="17"/>
        <v>2925</v>
      </c>
      <c r="H62" s="38">
        <f t="shared" ca="1" si="17"/>
        <v>1330</v>
      </c>
      <c r="I62" s="38">
        <f t="shared" ca="1" si="17"/>
        <v>1313</v>
      </c>
      <c r="J62" s="38">
        <f t="shared" ca="1" si="17"/>
        <v>1326</v>
      </c>
      <c r="K62" s="38">
        <f t="shared" ca="1" si="17"/>
        <v>1320</v>
      </c>
      <c r="L62" s="38">
        <f t="shared" ca="1" si="17"/>
        <v>1325</v>
      </c>
      <c r="M62" s="38">
        <f t="shared" ca="1" si="17"/>
        <v>1115</v>
      </c>
      <c r="N62" s="38">
        <f t="shared" ca="1" si="17"/>
        <v>2911</v>
      </c>
      <c r="O62" s="38">
        <f t="shared" ca="1" si="17"/>
        <v>1296</v>
      </c>
      <c r="P62" s="38">
        <f t="shared" ca="1" si="17"/>
        <v>1365</v>
      </c>
      <c r="Q62" s="38">
        <f t="shared" ca="1" si="17"/>
        <v>1315</v>
      </c>
      <c r="R62" s="38">
        <f t="shared" ca="1" si="17"/>
        <v>1279</v>
      </c>
      <c r="S62" s="38">
        <f t="shared" ca="1" si="17"/>
        <v>1289</v>
      </c>
      <c r="T62" s="38">
        <f t="shared" ca="1" si="17"/>
        <v>1115</v>
      </c>
      <c r="U62" s="38">
        <f t="shared" ca="1" si="17"/>
        <v>2678</v>
      </c>
      <c r="V62" s="38">
        <f t="shared" ca="1" si="17"/>
        <v>1834</v>
      </c>
      <c r="W62" s="38">
        <f t="shared" ca="1" si="17"/>
        <v>1958</v>
      </c>
      <c r="X62" s="38">
        <f t="shared" ca="1" si="17"/>
        <v>2532</v>
      </c>
      <c r="Y62" s="38">
        <f t="shared" ca="1" si="17"/>
        <v>1771</v>
      </c>
      <c r="Z62" s="38">
        <f t="shared" ca="1" si="17"/>
        <v>2472</v>
      </c>
      <c r="AA62" s="38">
        <f t="shared" ca="1" si="17"/>
        <v>1197</v>
      </c>
      <c r="AB62" s="38">
        <f t="shared" ca="1" si="17"/>
        <v>3538</v>
      </c>
      <c r="AC62" s="38">
        <f t="shared" ca="1" si="17"/>
        <v>3583</v>
      </c>
      <c r="AD62" s="38">
        <f t="shared" ca="1" si="17"/>
        <v>3387</v>
      </c>
      <c r="AE62" s="38">
        <f t="shared" ca="1" si="17"/>
        <v>2976</v>
      </c>
      <c r="AF62" s="38">
        <f t="shared" ca="1" si="17"/>
        <v>3525</v>
      </c>
      <c r="AG62" s="38">
        <f ca="1">SUM(C62:AF62)</f>
        <v>57672</v>
      </c>
    </row>
    <row r="63" spans="1:56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56" hidden="1" x14ac:dyDescent="0.4">
      <c r="B64" s="38" t="s">
        <v>93</v>
      </c>
      <c r="C64" s="38">
        <f t="shared" ref="C64:AF64" si="18">IF(OR(C$56="日",C$56="祝日"),0,SUM(C$4:C$51))</f>
        <v>5899</v>
      </c>
      <c r="D64" s="38">
        <f t="shared" ca="1" si="18"/>
        <v>6317</v>
      </c>
      <c r="E64" s="38">
        <f t="shared" ca="1" si="18"/>
        <v>8681</v>
      </c>
      <c r="F64" s="38">
        <f t="shared" ca="1" si="18"/>
        <v>3041</v>
      </c>
      <c r="G64" s="38">
        <f t="shared" ca="1" si="18"/>
        <v>0</v>
      </c>
      <c r="H64" s="38">
        <f t="shared" ca="1" si="18"/>
        <v>5837</v>
      </c>
      <c r="I64" s="38">
        <f t="shared" ca="1" si="18"/>
        <v>5794</v>
      </c>
      <c r="J64" s="38">
        <f t="shared" ca="1" si="18"/>
        <v>5805</v>
      </c>
      <c r="K64" s="38">
        <f t="shared" ca="1" si="18"/>
        <v>6221</v>
      </c>
      <c r="L64" s="38">
        <f t="shared" ca="1" si="18"/>
        <v>6055</v>
      </c>
      <c r="M64" s="38">
        <f t="shared" ca="1" si="18"/>
        <v>3015</v>
      </c>
      <c r="N64" s="38">
        <f t="shared" ca="1" si="18"/>
        <v>0</v>
      </c>
      <c r="O64" s="38">
        <f t="shared" ca="1" si="18"/>
        <v>6552</v>
      </c>
      <c r="P64" s="38">
        <f t="shared" ca="1" si="18"/>
        <v>6125</v>
      </c>
      <c r="Q64" s="38">
        <f t="shared" ca="1" si="18"/>
        <v>5925</v>
      </c>
      <c r="R64" s="38">
        <f t="shared" ca="1" si="18"/>
        <v>7099</v>
      </c>
      <c r="S64" s="38">
        <f t="shared" ca="1" si="18"/>
        <v>9804</v>
      </c>
      <c r="T64" s="38">
        <f t="shared" ca="1" si="18"/>
        <v>2756</v>
      </c>
      <c r="U64" s="38">
        <f t="shared" ca="1" si="18"/>
        <v>0</v>
      </c>
      <c r="V64" s="38">
        <f t="shared" ca="1" si="18"/>
        <v>11165</v>
      </c>
      <c r="W64" s="38">
        <f t="shared" ca="1" si="18"/>
        <v>10992</v>
      </c>
      <c r="X64" s="38">
        <f t="shared" ca="1" si="18"/>
        <v>11561</v>
      </c>
      <c r="Y64" s="38">
        <f t="shared" ca="1" si="18"/>
        <v>9998</v>
      </c>
      <c r="Z64" s="38">
        <f t="shared" ca="1" si="18"/>
        <v>12754</v>
      </c>
      <c r="AA64" s="38">
        <f t="shared" ca="1" si="18"/>
        <v>3741</v>
      </c>
      <c r="AB64" s="38">
        <f t="shared" ca="1" si="18"/>
        <v>0</v>
      </c>
      <c r="AC64" s="38">
        <f t="shared" ca="1" si="18"/>
        <v>15230</v>
      </c>
      <c r="AD64" s="38">
        <f t="shared" ca="1" si="18"/>
        <v>15024</v>
      </c>
      <c r="AE64" s="38">
        <f t="shared" ca="1" si="18"/>
        <v>13774</v>
      </c>
      <c r="AF64" s="38">
        <f t="shared" ca="1" si="18"/>
        <v>15465</v>
      </c>
      <c r="AG64" s="38">
        <f ca="1">SUM(C64:AF64)</f>
        <v>214630</v>
      </c>
    </row>
    <row r="65" spans="2:33" hidden="1" x14ac:dyDescent="0.4">
      <c r="B65" s="42" t="s">
        <v>94</v>
      </c>
      <c r="C65" s="42">
        <f t="shared" ref="C65:AF65" si="19">IF(OR(C$56="日",C$56="祝日"),SUM(C$4:C$51),0)</f>
        <v>0</v>
      </c>
      <c r="D65" s="42">
        <f t="shared" ca="1" si="19"/>
        <v>0</v>
      </c>
      <c r="E65" s="42">
        <f t="shared" ca="1" si="19"/>
        <v>0</v>
      </c>
      <c r="F65" s="42">
        <f t="shared" ca="1" si="19"/>
        <v>0</v>
      </c>
      <c r="G65" s="42">
        <f t="shared" ca="1" si="19"/>
        <v>2925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2911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2678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3538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0</v>
      </c>
      <c r="AG65" s="42">
        <f ca="1">SUM(C65:AF65)</f>
        <v>12052</v>
      </c>
    </row>
    <row r="66" spans="2:33" hidden="1" x14ac:dyDescent="0.4"/>
    <row r="67" spans="2:33" hidden="1" x14ac:dyDescent="0.4">
      <c r="B67" s="38" t="s">
        <v>95</v>
      </c>
      <c r="C67" s="38">
        <f t="shared" ref="C67:AF67" si="20">IF(OR(C$56="日",C$56="祝日"),0,SUM(C$30:C$35))</f>
        <v>1208</v>
      </c>
      <c r="D67" s="38">
        <f t="shared" ca="1" si="20"/>
        <v>1351</v>
      </c>
      <c r="E67" s="38">
        <f t="shared" ca="1" si="20"/>
        <v>2292</v>
      </c>
      <c r="F67" s="38">
        <f t="shared" ca="1" si="20"/>
        <v>420</v>
      </c>
      <c r="G67" s="38">
        <f t="shared" ca="1" si="20"/>
        <v>0</v>
      </c>
      <c r="H67" s="38">
        <f t="shared" ca="1" si="20"/>
        <v>1198</v>
      </c>
      <c r="I67" s="38">
        <f t="shared" ca="1" si="20"/>
        <v>1150</v>
      </c>
      <c r="J67" s="38">
        <f t="shared" ca="1" si="20"/>
        <v>1149</v>
      </c>
      <c r="K67" s="38">
        <f t="shared" ca="1" si="20"/>
        <v>1385</v>
      </c>
      <c r="L67" s="38">
        <f t="shared" ca="1" si="20"/>
        <v>1390</v>
      </c>
      <c r="M67" s="38">
        <f t="shared" ca="1" si="20"/>
        <v>458</v>
      </c>
      <c r="N67" s="38">
        <f t="shared" ca="1" si="20"/>
        <v>0</v>
      </c>
      <c r="O67" s="38">
        <f t="shared" ca="1" si="20"/>
        <v>1509</v>
      </c>
      <c r="P67" s="38">
        <f t="shared" ca="1" si="20"/>
        <v>1204</v>
      </c>
      <c r="Q67" s="38">
        <f t="shared" ca="1" si="20"/>
        <v>1274</v>
      </c>
      <c r="R67" s="38">
        <f t="shared" ca="1" si="20"/>
        <v>1937</v>
      </c>
      <c r="S67" s="38">
        <f t="shared" ca="1" si="20"/>
        <v>2599</v>
      </c>
      <c r="T67" s="38">
        <f t="shared" ca="1" si="20"/>
        <v>357</v>
      </c>
      <c r="U67" s="38">
        <f t="shared" ca="1" si="20"/>
        <v>0</v>
      </c>
      <c r="V67" s="38">
        <f t="shared" ca="1" si="20"/>
        <v>2822</v>
      </c>
      <c r="W67" s="38">
        <f t="shared" ca="1" si="20"/>
        <v>2674</v>
      </c>
      <c r="X67" s="38">
        <f t="shared" ca="1" si="20"/>
        <v>2719</v>
      </c>
      <c r="Y67" s="38">
        <f t="shared" ca="1" si="20"/>
        <v>2460</v>
      </c>
      <c r="Z67" s="38">
        <f t="shared" ca="1" si="20"/>
        <v>3031</v>
      </c>
      <c r="AA67" s="38">
        <f t="shared" ca="1" si="20"/>
        <v>624</v>
      </c>
      <c r="AB67" s="38">
        <f t="shared" ca="1" si="20"/>
        <v>0</v>
      </c>
      <c r="AC67" s="38">
        <f t="shared" ca="1" si="20"/>
        <v>3444</v>
      </c>
      <c r="AD67" s="38">
        <f t="shared" ca="1" si="20"/>
        <v>3499</v>
      </c>
      <c r="AE67" s="38">
        <f t="shared" ca="1" si="20"/>
        <v>3180</v>
      </c>
      <c r="AF67" s="38">
        <f t="shared" ca="1" si="20"/>
        <v>3509</v>
      </c>
      <c r="AG67" s="38">
        <f ca="1">SUM(C67:AF67)</f>
        <v>48843</v>
      </c>
    </row>
    <row r="68" spans="2:33" hidden="1" x14ac:dyDescent="0.4">
      <c r="B68" s="37" t="s">
        <v>91</v>
      </c>
      <c r="C68" s="37">
        <f t="shared" ref="C68:AF68" si="21">IF(OR(C$56="日",C$56="祝日"),0,SUM(C$20:C$47)-SUM(C$30:C$35))</f>
        <v>3421</v>
      </c>
      <c r="D68" s="37">
        <f t="shared" ca="1" si="21"/>
        <v>3668</v>
      </c>
      <c r="E68" s="37">
        <f t="shared" ca="1" si="21"/>
        <v>5110</v>
      </c>
      <c r="F68" s="37">
        <f t="shared" ca="1" si="21"/>
        <v>1471</v>
      </c>
      <c r="G68" s="37">
        <f t="shared" ca="1" si="21"/>
        <v>0</v>
      </c>
      <c r="H68" s="37">
        <f t="shared" ca="1" si="21"/>
        <v>3309</v>
      </c>
      <c r="I68" s="37">
        <f t="shared" ca="1" si="21"/>
        <v>3331</v>
      </c>
      <c r="J68" s="37">
        <f t="shared" ca="1" si="21"/>
        <v>3330</v>
      </c>
      <c r="K68" s="37">
        <f t="shared" ca="1" si="21"/>
        <v>3516</v>
      </c>
      <c r="L68" s="37">
        <f t="shared" ca="1" si="21"/>
        <v>3340</v>
      </c>
      <c r="M68" s="37">
        <f t="shared" ca="1" si="21"/>
        <v>1442</v>
      </c>
      <c r="N68" s="37">
        <f t="shared" ca="1" si="21"/>
        <v>0</v>
      </c>
      <c r="O68" s="37">
        <f t="shared" ca="1" si="21"/>
        <v>3747</v>
      </c>
      <c r="P68" s="37">
        <f t="shared" ca="1" si="21"/>
        <v>3556</v>
      </c>
      <c r="Q68" s="37">
        <f t="shared" ca="1" si="21"/>
        <v>3336</v>
      </c>
      <c r="R68" s="37">
        <f t="shared" ca="1" si="21"/>
        <v>3883</v>
      </c>
      <c r="S68" s="37">
        <f t="shared" ca="1" si="21"/>
        <v>5916</v>
      </c>
      <c r="T68" s="37">
        <f t="shared" ca="1" si="21"/>
        <v>1284</v>
      </c>
      <c r="U68" s="37">
        <f t="shared" ca="1" si="21"/>
        <v>0</v>
      </c>
      <c r="V68" s="37">
        <f t="shared" ca="1" si="21"/>
        <v>6509</v>
      </c>
      <c r="W68" s="37">
        <f t="shared" ca="1" si="21"/>
        <v>6360</v>
      </c>
      <c r="X68" s="37">
        <f t="shared" ca="1" si="21"/>
        <v>6310</v>
      </c>
      <c r="Y68" s="37">
        <f t="shared" ca="1" si="21"/>
        <v>5767</v>
      </c>
      <c r="Z68" s="37">
        <f t="shared" ca="1" si="21"/>
        <v>7251</v>
      </c>
      <c r="AA68" s="37">
        <f t="shared" ca="1" si="21"/>
        <v>1920</v>
      </c>
      <c r="AB68" s="37">
        <f t="shared" ca="1" si="21"/>
        <v>0</v>
      </c>
      <c r="AC68" s="37">
        <f t="shared" ca="1" si="21"/>
        <v>8203</v>
      </c>
      <c r="AD68" s="37">
        <f t="shared" ca="1" si="21"/>
        <v>8138</v>
      </c>
      <c r="AE68" s="37">
        <f t="shared" ca="1" si="21"/>
        <v>7618</v>
      </c>
      <c r="AF68" s="37">
        <f t="shared" ca="1" si="21"/>
        <v>8431</v>
      </c>
      <c r="AG68" s="37">
        <f ca="1">SUM(C68:AF68)</f>
        <v>120167</v>
      </c>
    </row>
    <row r="69" spans="2:33" hidden="1" x14ac:dyDescent="0.4">
      <c r="B69" s="38" t="s">
        <v>92</v>
      </c>
      <c r="C69" s="38">
        <f t="shared" ref="C69:AF69" si="22">IF(OR(C$56="日",C$56="祝日"),SUM(C$4:C$51),SUM(C$4:C$51)-SUM(C$20:C$47))</f>
        <v>1270</v>
      </c>
      <c r="D69" s="38">
        <f t="shared" ca="1" si="22"/>
        <v>1298</v>
      </c>
      <c r="E69" s="38">
        <f t="shared" ca="1" si="22"/>
        <v>1279</v>
      </c>
      <c r="F69" s="38">
        <f t="shared" ca="1" si="22"/>
        <v>1150</v>
      </c>
      <c r="G69" s="38">
        <f t="shared" ca="1" si="22"/>
        <v>2925</v>
      </c>
      <c r="H69" s="38">
        <f t="shared" ca="1" si="22"/>
        <v>1330</v>
      </c>
      <c r="I69" s="38">
        <f t="shared" ca="1" si="22"/>
        <v>1313</v>
      </c>
      <c r="J69" s="38">
        <f t="shared" ca="1" si="22"/>
        <v>1326</v>
      </c>
      <c r="K69" s="38">
        <f t="shared" ca="1" si="22"/>
        <v>1320</v>
      </c>
      <c r="L69" s="38">
        <f t="shared" ca="1" si="22"/>
        <v>1325</v>
      </c>
      <c r="M69" s="38">
        <f t="shared" ca="1" si="22"/>
        <v>1115</v>
      </c>
      <c r="N69" s="38">
        <f t="shared" ca="1" si="22"/>
        <v>2911</v>
      </c>
      <c r="O69" s="38">
        <f t="shared" ca="1" si="22"/>
        <v>1296</v>
      </c>
      <c r="P69" s="38">
        <f t="shared" ca="1" si="22"/>
        <v>1365</v>
      </c>
      <c r="Q69" s="38">
        <f t="shared" ca="1" si="22"/>
        <v>1315</v>
      </c>
      <c r="R69" s="38">
        <f t="shared" ca="1" si="22"/>
        <v>1279</v>
      </c>
      <c r="S69" s="38">
        <f t="shared" ca="1" si="22"/>
        <v>1289</v>
      </c>
      <c r="T69" s="38">
        <f t="shared" ca="1" si="22"/>
        <v>1115</v>
      </c>
      <c r="U69" s="38">
        <f t="shared" ca="1" si="22"/>
        <v>2678</v>
      </c>
      <c r="V69" s="38">
        <f t="shared" ca="1" si="22"/>
        <v>1834</v>
      </c>
      <c r="W69" s="38">
        <f t="shared" ca="1" si="22"/>
        <v>1958</v>
      </c>
      <c r="X69" s="38">
        <f t="shared" ca="1" si="22"/>
        <v>2532</v>
      </c>
      <c r="Y69" s="38">
        <f t="shared" ca="1" si="22"/>
        <v>1771</v>
      </c>
      <c r="Z69" s="38">
        <f t="shared" ca="1" si="22"/>
        <v>2472</v>
      </c>
      <c r="AA69" s="38">
        <f t="shared" ca="1" si="22"/>
        <v>1197</v>
      </c>
      <c r="AB69" s="38">
        <f t="shared" ca="1" si="22"/>
        <v>3538</v>
      </c>
      <c r="AC69" s="38">
        <f t="shared" ca="1" si="22"/>
        <v>3583</v>
      </c>
      <c r="AD69" s="38">
        <f t="shared" ca="1" si="22"/>
        <v>3387</v>
      </c>
      <c r="AE69" s="38">
        <f t="shared" ca="1" si="22"/>
        <v>2976</v>
      </c>
      <c r="AF69" s="38">
        <f t="shared" ca="1" si="22"/>
        <v>3525</v>
      </c>
      <c r="AG69" s="38">
        <f ca="1">SUM(C69:AF69)</f>
        <v>57672</v>
      </c>
    </row>
    <row r="70" spans="2:33" hidden="1" x14ac:dyDescent="0.4"/>
    <row r="71" spans="2:33" hidden="1" x14ac:dyDescent="0.4">
      <c r="B71" s="38" t="s">
        <v>96</v>
      </c>
      <c r="C71" s="38">
        <f t="shared" ref="C71:AF71" si="23">IF(OR(C$56="日",C$56="祝日"),0,SUM(C$24:C$37))</f>
        <v>2731</v>
      </c>
      <c r="D71" s="38">
        <f t="shared" ca="1" si="23"/>
        <v>3036</v>
      </c>
      <c r="E71" s="38">
        <f t="shared" ca="1" si="23"/>
        <v>5426</v>
      </c>
      <c r="F71" s="38">
        <f t="shared" ca="1" si="23"/>
        <v>946</v>
      </c>
      <c r="G71" s="38">
        <f t="shared" ca="1" si="23"/>
        <v>0</v>
      </c>
      <c r="H71" s="38">
        <f t="shared" ca="1" si="23"/>
        <v>2724</v>
      </c>
      <c r="I71" s="38">
        <f t="shared" ca="1" si="23"/>
        <v>2611</v>
      </c>
      <c r="J71" s="38">
        <f t="shared" ca="1" si="23"/>
        <v>2657</v>
      </c>
      <c r="K71" s="38">
        <f t="shared" ca="1" si="23"/>
        <v>3110</v>
      </c>
      <c r="L71" s="38">
        <f t="shared" ca="1" si="23"/>
        <v>2933</v>
      </c>
      <c r="M71" s="38">
        <f t="shared" ca="1" si="23"/>
        <v>1037</v>
      </c>
      <c r="N71" s="38">
        <f t="shared" ca="1" si="23"/>
        <v>0</v>
      </c>
      <c r="O71" s="38">
        <f t="shared" ca="1" si="23"/>
        <v>3348</v>
      </c>
      <c r="P71" s="38">
        <f t="shared" ca="1" si="23"/>
        <v>2799</v>
      </c>
      <c r="Q71" s="38">
        <f t="shared" ca="1" si="23"/>
        <v>2787</v>
      </c>
      <c r="R71" s="38">
        <f t="shared" ca="1" si="23"/>
        <v>3936</v>
      </c>
      <c r="S71" s="38">
        <f t="shared" ca="1" si="23"/>
        <v>5875</v>
      </c>
      <c r="T71" s="38">
        <f t="shared" ca="1" si="23"/>
        <v>840</v>
      </c>
      <c r="U71" s="38">
        <f t="shared" ca="1" si="23"/>
        <v>0</v>
      </c>
      <c r="V71" s="38">
        <f t="shared" ca="1" si="23"/>
        <v>6516</v>
      </c>
      <c r="W71" s="38">
        <f t="shared" ca="1" si="23"/>
        <v>6084</v>
      </c>
      <c r="X71" s="38">
        <f t="shared" ca="1" si="23"/>
        <v>6158</v>
      </c>
      <c r="Y71" s="38">
        <f t="shared" ca="1" si="23"/>
        <v>5628</v>
      </c>
      <c r="Z71" s="38">
        <f t="shared" ca="1" si="23"/>
        <v>6967</v>
      </c>
      <c r="AA71" s="38">
        <f t="shared" ca="1" si="23"/>
        <v>1413</v>
      </c>
      <c r="AB71" s="38">
        <f t="shared" ca="1" si="23"/>
        <v>0</v>
      </c>
      <c r="AC71" s="38">
        <f t="shared" ca="1" si="23"/>
        <v>7879</v>
      </c>
      <c r="AD71" s="38">
        <f t="shared" ca="1" si="23"/>
        <v>8045</v>
      </c>
      <c r="AE71" s="38">
        <f t="shared" ca="1" si="23"/>
        <v>7185</v>
      </c>
      <c r="AF71" s="38">
        <f t="shared" ca="1" si="23"/>
        <v>8163</v>
      </c>
      <c r="AG71" s="38">
        <f ca="1">SUM(C71:AF71)</f>
        <v>110834</v>
      </c>
    </row>
    <row r="72" spans="2:33" hidden="1" x14ac:dyDescent="0.4">
      <c r="B72" s="37" t="s">
        <v>91</v>
      </c>
      <c r="C72" s="37">
        <f t="shared" ref="C72:AF72" si="24">IF(OR(C$56="日",C$56="祝日"),0,SUM(C$20:C$47)-SUM(C$24:C$37))</f>
        <v>1898</v>
      </c>
      <c r="D72" s="37">
        <f t="shared" ca="1" si="24"/>
        <v>1983</v>
      </c>
      <c r="E72" s="37">
        <f t="shared" ca="1" si="24"/>
        <v>1976</v>
      </c>
      <c r="F72" s="37">
        <f t="shared" ca="1" si="24"/>
        <v>945</v>
      </c>
      <c r="G72" s="37">
        <f t="shared" ca="1" si="24"/>
        <v>0</v>
      </c>
      <c r="H72" s="37">
        <f t="shared" ca="1" si="24"/>
        <v>1783</v>
      </c>
      <c r="I72" s="37">
        <f t="shared" ca="1" si="24"/>
        <v>1870</v>
      </c>
      <c r="J72" s="37">
        <f t="shared" ca="1" si="24"/>
        <v>1822</v>
      </c>
      <c r="K72" s="37">
        <f t="shared" ca="1" si="24"/>
        <v>1791</v>
      </c>
      <c r="L72" s="37">
        <f t="shared" ca="1" si="24"/>
        <v>1797</v>
      </c>
      <c r="M72" s="37">
        <f t="shared" ca="1" si="24"/>
        <v>863</v>
      </c>
      <c r="N72" s="37">
        <f t="shared" ca="1" si="24"/>
        <v>0</v>
      </c>
      <c r="O72" s="37">
        <f t="shared" ca="1" si="24"/>
        <v>1908</v>
      </c>
      <c r="P72" s="37">
        <f t="shared" ca="1" si="24"/>
        <v>1961</v>
      </c>
      <c r="Q72" s="37">
        <f t="shared" ca="1" si="24"/>
        <v>1823</v>
      </c>
      <c r="R72" s="37">
        <f t="shared" ca="1" si="24"/>
        <v>1884</v>
      </c>
      <c r="S72" s="37">
        <f t="shared" ca="1" si="24"/>
        <v>2640</v>
      </c>
      <c r="T72" s="37">
        <f t="shared" ca="1" si="24"/>
        <v>801</v>
      </c>
      <c r="U72" s="37">
        <f t="shared" ca="1" si="24"/>
        <v>0</v>
      </c>
      <c r="V72" s="37">
        <f t="shared" ca="1" si="24"/>
        <v>2815</v>
      </c>
      <c r="W72" s="37">
        <f t="shared" ca="1" si="24"/>
        <v>2950</v>
      </c>
      <c r="X72" s="37">
        <f t="shared" ca="1" si="24"/>
        <v>2871</v>
      </c>
      <c r="Y72" s="37">
        <f t="shared" ca="1" si="24"/>
        <v>2599</v>
      </c>
      <c r="Z72" s="37">
        <f t="shared" ca="1" si="24"/>
        <v>3315</v>
      </c>
      <c r="AA72" s="37">
        <f t="shared" ca="1" si="24"/>
        <v>1131</v>
      </c>
      <c r="AB72" s="37">
        <f t="shared" ca="1" si="24"/>
        <v>0</v>
      </c>
      <c r="AC72" s="37">
        <f t="shared" ca="1" si="24"/>
        <v>3768</v>
      </c>
      <c r="AD72" s="37">
        <f t="shared" ca="1" si="24"/>
        <v>3592</v>
      </c>
      <c r="AE72" s="37">
        <f t="shared" ca="1" si="24"/>
        <v>3613</v>
      </c>
      <c r="AF72" s="37">
        <f t="shared" ca="1" si="24"/>
        <v>3777</v>
      </c>
      <c r="AG72" s="37">
        <f ca="1">SUM(C72:AF72)</f>
        <v>58176</v>
      </c>
    </row>
    <row r="73" spans="2:33" hidden="1" x14ac:dyDescent="0.4">
      <c r="B73" s="38" t="s">
        <v>92</v>
      </c>
      <c r="C73" s="38">
        <f t="shared" ref="C73:AF73" si="25">IF(OR(C$56="日",C$56="祝日"),SUM(C$4:C$51),SUM(C$4:C$51)-SUM(C$20:C$47))</f>
        <v>1270</v>
      </c>
      <c r="D73" s="38">
        <f t="shared" ca="1" si="25"/>
        <v>1298</v>
      </c>
      <c r="E73" s="38">
        <f t="shared" ca="1" si="25"/>
        <v>1279</v>
      </c>
      <c r="F73" s="38">
        <f t="shared" ca="1" si="25"/>
        <v>1150</v>
      </c>
      <c r="G73" s="38">
        <f t="shared" ca="1" si="25"/>
        <v>2925</v>
      </c>
      <c r="H73" s="38">
        <f t="shared" ca="1" si="25"/>
        <v>1330</v>
      </c>
      <c r="I73" s="38">
        <f t="shared" ca="1" si="25"/>
        <v>1313</v>
      </c>
      <c r="J73" s="38">
        <f t="shared" ca="1" si="25"/>
        <v>1326</v>
      </c>
      <c r="K73" s="38">
        <f t="shared" ca="1" si="25"/>
        <v>1320</v>
      </c>
      <c r="L73" s="38">
        <f t="shared" ca="1" si="25"/>
        <v>1325</v>
      </c>
      <c r="M73" s="38">
        <f t="shared" ca="1" si="25"/>
        <v>1115</v>
      </c>
      <c r="N73" s="38">
        <f t="shared" ca="1" si="25"/>
        <v>2911</v>
      </c>
      <c r="O73" s="38">
        <f t="shared" ca="1" si="25"/>
        <v>1296</v>
      </c>
      <c r="P73" s="38">
        <f t="shared" ca="1" si="25"/>
        <v>1365</v>
      </c>
      <c r="Q73" s="38">
        <f t="shared" ca="1" si="25"/>
        <v>1315</v>
      </c>
      <c r="R73" s="38">
        <f t="shared" ca="1" si="25"/>
        <v>1279</v>
      </c>
      <c r="S73" s="38">
        <f t="shared" ca="1" si="25"/>
        <v>1289</v>
      </c>
      <c r="T73" s="38">
        <f t="shared" ca="1" si="25"/>
        <v>1115</v>
      </c>
      <c r="U73" s="38">
        <f t="shared" ca="1" si="25"/>
        <v>2678</v>
      </c>
      <c r="V73" s="38">
        <f t="shared" ca="1" si="25"/>
        <v>1834</v>
      </c>
      <c r="W73" s="38">
        <f t="shared" ca="1" si="25"/>
        <v>1958</v>
      </c>
      <c r="X73" s="38">
        <f t="shared" ca="1" si="25"/>
        <v>2532</v>
      </c>
      <c r="Y73" s="38">
        <f t="shared" ca="1" si="25"/>
        <v>1771</v>
      </c>
      <c r="Z73" s="38">
        <f t="shared" ca="1" si="25"/>
        <v>2472</v>
      </c>
      <c r="AA73" s="38">
        <f t="shared" ca="1" si="25"/>
        <v>1197</v>
      </c>
      <c r="AB73" s="38">
        <f t="shared" ca="1" si="25"/>
        <v>3538</v>
      </c>
      <c r="AC73" s="38">
        <f t="shared" ca="1" si="25"/>
        <v>3583</v>
      </c>
      <c r="AD73" s="38">
        <f t="shared" ca="1" si="25"/>
        <v>3387</v>
      </c>
      <c r="AE73" s="38">
        <f t="shared" ca="1" si="25"/>
        <v>2976</v>
      </c>
      <c r="AF73" s="38">
        <f t="shared" ca="1" si="25"/>
        <v>3525</v>
      </c>
      <c r="AG73" s="38">
        <f ca="1">SUM(C73:AF73)</f>
        <v>57672</v>
      </c>
    </row>
    <row r="74" spans="2:33" hidden="1" x14ac:dyDescent="0.4"/>
    <row r="75" spans="2:33" hidden="1" x14ac:dyDescent="0.4"/>
    <row r="76" spans="2:33" hidden="1" x14ac:dyDescent="0.4"/>
    <row r="77" spans="2:33" hidden="1" x14ac:dyDescent="0.4"/>
    <row r="78" spans="2:33" hidden="1" x14ac:dyDescent="0.4"/>
  </sheetData>
  <mergeCells count="2">
    <mergeCell ref="A1:B1"/>
    <mergeCell ref="C1:E1"/>
  </mergeCells>
  <phoneticPr fontId="3"/>
  <conditionalFormatting sqref="C20:AF47">
    <cfRule type="expression" dxfId="57" priority="4">
      <formula>$A$2&lt;&gt;""</formula>
    </cfRule>
  </conditionalFormatting>
  <conditionalFormatting sqref="C55:AF57">
    <cfRule type="expression" dxfId="56" priority="1">
      <formula>WEEKDAY(C$2)=1</formula>
    </cfRule>
    <cfRule type="expression" dxfId="55" priority="2">
      <formula>WEEKDAY(C$2)=7</formula>
    </cfRule>
    <cfRule type="containsText" dxfId="54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44743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44743</v>
      </c>
      <c r="D2" s="11">
        <v>44744</v>
      </c>
      <c r="E2" s="11">
        <v>44745</v>
      </c>
      <c r="F2" s="11">
        <v>44746</v>
      </c>
      <c r="G2" s="11">
        <v>44747</v>
      </c>
      <c r="H2" s="11">
        <v>44748</v>
      </c>
      <c r="I2" s="11">
        <v>44749</v>
      </c>
      <c r="J2" s="11">
        <v>44750</v>
      </c>
      <c r="K2" s="11">
        <v>44751</v>
      </c>
      <c r="L2" s="11">
        <v>44752</v>
      </c>
      <c r="M2" s="11">
        <v>44753</v>
      </c>
      <c r="N2" s="11">
        <v>44754</v>
      </c>
      <c r="O2" s="11">
        <v>44755</v>
      </c>
      <c r="P2" s="11">
        <v>44756</v>
      </c>
      <c r="Q2" s="11">
        <v>44757</v>
      </c>
      <c r="R2" s="11">
        <v>44758</v>
      </c>
      <c r="S2" s="11">
        <v>44759</v>
      </c>
      <c r="T2" s="11">
        <v>44760</v>
      </c>
      <c r="U2" s="11">
        <v>44761</v>
      </c>
      <c r="V2" s="11">
        <v>44762</v>
      </c>
      <c r="W2" s="11">
        <v>44763</v>
      </c>
      <c r="X2" s="11">
        <v>44764</v>
      </c>
      <c r="Y2" s="11">
        <v>44765</v>
      </c>
      <c r="Z2" s="11">
        <v>44766</v>
      </c>
      <c r="AA2" s="11">
        <v>44767</v>
      </c>
      <c r="AB2" s="11">
        <v>44768</v>
      </c>
      <c r="AC2" s="11">
        <v>44769</v>
      </c>
      <c r="AD2" s="11">
        <v>44770</v>
      </c>
      <c r="AE2" s="11">
        <v>44771</v>
      </c>
      <c r="AF2" s="11">
        <v>44772</v>
      </c>
      <c r="AG2" s="11">
        <v>44773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44743</v>
      </c>
      <c r="D3" s="18">
        <v>44744</v>
      </c>
      <c r="E3" s="18">
        <v>44745</v>
      </c>
      <c r="F3" s="18">
        <v>44746</v>
      </c>
      <c r="G3" s="18">
        <v>44747</v>
      </c>
      <c r="H3" s="18">
        <v>44748</v>
      </c>
      <c r="I3" s="18">
        <v>44749</v>
      </c>
      <c r="J3" s="18">
        <v>44750</v>
      </c>
      <c r="K3" s="18">
        <v>44751</v>
      </c>
      <c r="L3" s="18">
        <v>44752</v>
      </c>
      <c r="M3" s="18">
        <v>44753</v>
      </c>
      <c r="N3" s="18">
        <v>44754</v>
      </c>
      <c r="O3" s="18">
        <v>44755</v>
      </c>
      <c r="P3" s="18">
        <v>44756</v>
      </c>
      <c r="Q3" s="18">
        <v>44757</v>
      </c>
      <c r="R3" s="18">
        <v>44758</v>
      </c>
      <c r="S3" s="18">
        <v>44759</v>
      </c>
      <c r="T3" s="18">
        <v>44760</v>
      </c>
      <c r="U3" s="18">
        <v>44761</v>
      </c>
      <c r="V3" s="18">
        <v>44762</v>
      </c>
      <c r="W3" s="18">
        <v>44763</v>
      </c>
      <c r="X3" s="18">
        <v>44764</v>
      </c>
      <c r="Y3" s="18">
        <v>44765</v>
      </c>
      <c r="Z3" s="18">
        <v>44766</v>
      </c>
      <c r="AA3" s="18">
        <v>44767</v>
      </c>
      <c r="AB3" s="18">
        <v>44768</v>
      </c>
      <c r="AC3" s="18">
        <v>44769</v>
      </c>
      <c r="AD3" s="18">
        <v>44770</v>
      </c>
      <c r="AE3" s="18">
        <v>44771</v>
      </c>
      <c r="AF3" s="18">
        <v>44772</v>
      </c>
      <c r="AG3" s="19">
        <v>44773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58</v>
      </c>
      <c r="D4" s="22">
        <v>62</v>
      </c>
      <c r="E4" s="22">
        <v>60</v>
      </c>
      <c r="F4" s="22">
        <v>58</v>
      </c>
      <c r="G4" s="22">
        <v>60</v>
      </c>
      <c r="H4" s="22">
        <v>58</v>
      </c>
      <c r="I4" s="22">
        <v>55</v>
      </c>
      <c r="J4" s="22">
        <v>57</v>
      </c>
      <c r="K4" s="22">
        <v>56</v>
      </c>
      <c r="L4" s="22">
        <v>58</v>
      </c>
      <c r="M4" s="22">
        <v>58</v>
      </c>
      <c r="N4" s="22">
        <v>62</v>
      </c>
      <c r="O4" s="22">
        <v>58</v>
      </c>
      <c r="P4" s="22">
        <v>62</v>
      </c>
      <c r="Q4" s="22">
        <v>58</v>
      </c>
      <c r="R4" s="22">
        <v>60</v>
      </c>
      <c r="S4" s="22">
        <v>58</v>
      </c>
      <c r="T4" s="22">
        <v>55</v>
      </c>
      <c r="U4" s="22">
        <v>58</v>
      </c>
      <c r="V4" s="22">
        <v>63</v>
      </c>
      <c r="W4" s="22">
        <v>62</v>
      </c>
      <c r="X4" s="22">
        <v>63</v>
      </c>
      <c r="Y4" s="22">
        <v>63</v>
      </c>
      <c r="Z4" s="22">
        <v>60</v>
      </c>
      <c r="AA4" s="22">
        <v>57</v>
      </c>
      <c r="AB4" s="22">
        <v>60</v>
      </c>
      <c r="AC4" s="22">
        <v>60</v>
      </c>
      <c r="AD4" s="22">
        <v>58</v>
      </c>
      <c r="AE4" s="22">
        <v>67</v>
      </c>
      <c r="AF4" s="22">
        <v>58</v>
      </c>
      <c r="AG4" s="23">
        <v>58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60</v>
      </c>
      <c r="D5" s="22">
        <v>62</v>
      </c>
      <c r="E5" s="22">
        <v>58</v>
      </c>
      <c r="F5" s="22">
        <v>60</v>
      </c>
      <c r="G5" s="22">
        <v>57</v>
      </c>
      <c r="H5" s="22">
        <v>60</v>
      </c>
      <c r="I5" s="22">
        <v>57</v>
      </c>
      <c r="J5" s="22">
        <v>58</v>
      </c>
      <c r="K5" s="22">
        <v>57</v>
      </c>
      <c r="L5" s="22">
        <v>57</v>
      </c>
      <c r="M5" s="22">
        <v>58</v>
      </c>
      <c r="N5" s="22">
        <v>63</v>
      </c>
      <c r="O5" s="22">
        <v>57</v>
      </c>
      <c r="P5" s="22">
        <v>60</v>
      </c>
      <c r="Q5" s="22">
        <v>55</v>
      </c>
      <c r="R5" s="22">
        <v>58</v>
      </c>
      <c r="S5" s="22">
        <v>60</v>
      </c>
      <c r="T5" s="22">
        <v>57</v>
      </c>
      <c r="U5" s="22">
        <v>57</v>
      </c>
      <c r="V5" s="22">
        <v>64</v>
      </c>
      <c r="W5" s="22">
        <v>60</v>
      </c>
      <c r="X5" s="22">
        <v>62</v>
      </c>
      <c r="Y5" s="22">
        <v>60</v>
      </c>
      <c r="Z5" s="22">
        <v>60</v>
      </c>
      <c r="AA5" s="22">
        <v>60</v>
      </c>
      <c r="AB5" s="22">
        <v>62</v>
      </c>
      <c r="AC5" s="22">
        <v>60</v>
      </c>
      <c r="AD5" s="22">
        <v>60</v>
      </c>
      <c r="AE5" s="22">
        <v>67</v>
      </c>
      <c r="AF5" s="22">
        <v>57</v>
      </c>
      <c r="AG5" s="23">
        <v>60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60</v>
      </c>
      <c r="D6" s="22">
        <v>65</v>
      </c>
      <c r="E6" s="22">
        <v>57</v>
      </c>
      <c r="F6" s="22">
        <v>60</v>
      </c>
      <c r="G6" s="22">
        <v>60</v>
      </c>
      <c r="H6" s="22">
        <v>57</v>
      </c>
      <c r="I6" s="22">
        <v>58</v>
      </c>
      <c r="J6" s="22">
        <v>57</v>
      </c>
      <c r="K6" s="22">
        <v>55</v>
      </c>
      <c r="L6" s="22">
        <v>58</v>
      </c>
      <c r="M6" s="22">
        <v>57</v>
      </c>
      <c r="N6" s="22">
        <v>57</v>
      </c>
      <c r="O6" s="22">
        <v>58</v>
      </c>
      <c r="P6" s="22">
        <v>58</v>
      </c>
      <c r="Q6" s="22">
        <v>60</v>
      </c>
      <c r="R6" s="22">
        <v>57</v>
      </c>
      <c r="S6" s="22">
        <v>60</v>
      </c>
      <c r="T6" s="22">
        <v>56</v>
      </c>
      <c r="U6" s="22">
        <v>58</v>
      </c>
      <c r="V6" s="22">
        <v>60</v>
      </c>
      <c r="W6" s="22">
        <v>58</v>
      </c>
      <c r="X6" s="22">
        <v>60</v>
      </c>
      <c r="Y6" s="22">
        <v>62</v>
      </c>
      <c r="Z6" s="22">
        <v>58</v>
      </c>
      <c r="AA6" s="22">
        <v>58</v>
      </c>
      <c r="AB6" s="22">
        <v>58</v>
      </c>
      <c r="AC6" s="22">
        <v>58</v>
      </c>
      <c r="AD6" s="22">
        <v>60</v>
      </c>
      <c r="AE6" s="22">
        <v>63</v>
      </c>
      <c r="AF6" s="22">
        <v>58</v>
      </c>
      <c r="AG6" s="23">
        <v>58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57</v>
      </c>
      <c r="D7" s="22">
        <v>63</v>
      </c>
      <c r="E7" s="22">
        <v>58</v>
      </c>
      <c r="F7" s="22">
        <v>60</v>
      </c>
      <c r="G7" s="22">
        <v>58</v>
      </c>
      <c r="H7" s="22">
        <v>60</v>
      </c>
      <c r="I7" s="22">
        <v>58</v>
      </c>
      <c r="J7" s="22">
        <v>58</v>
      </c>
      <c r="K7" s="22">
        <v>56</v>
      </c>
      <c r="L7" s="22">
        <v>58</v>
      </c>
      <c r="M7" s="22">
        <v>63</v>
      </c>
      <c r="N7" s="22">
        <v>60</v>
      </c>
      <c r="O7" s="22">
        <v>57</v>
      </c>
      <c r="P7" s="22">
        <v>57</v>
      </c>
      <c r="Q7" s="22">
        <v>60</v>
      </c>
      <c r="R7" s="22">
        <v>60</v>
      </c>
      <c r="S7" s="22">
        <v>57</v>
      </c>
      <c r="T7" s="22">
        <v>57</v>
      </c>
      <c r="U7" s="22">
        <v>58</v>
      </c>
      <c r="V7" s="22">
        <v>60</v>
      </c>
      <c r="W7" s="22">
        <v>60</v>
      </c>
      <c r="X7" s="22">
        <v>60</v>
      </c>
      <c r="Y7" s="22">
        <v>62</v>
      </c>
      <c r="Z7" s="22">
        <v>65</v>
      </c>
      <c r="AA7" s="22">
        <v>57</v>
      </c>
      <c r="AB7" s="22">
        <v>60</v>
      </c>
      <c r="AC7" s="22">
        <v>60</v>
      </c>
      <c r="AD7" s="22">
        <v>62</v>
      </c>
      <c r="AE7" s="22">
        <v>57</v>
      </c>
      <c r="AF7" s="22">
        <v>62</v>
      </c>
      <c r="AG7" s="23">
        <v>57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60</v>
      </c>
      <c r="D8" s="22">
        <v>60</v>
      </c>
      <c r="E8" s="22">
        <v>57</v>
      </c>
      <c r="F8" s="22">
        <v>62</v>
      </c>
      <c r="G8" s="22">
        <v>60</v>
      </c>
      <c r="H8" s="22">
        <v>60</v>
      </c>
      <c r="I8" s="22">
        <v>57</v>
      </c>
      <c r="J8" s="22">
        <v>58</v>
      </c>
      <c r="K8" s="22">
        <v>57</v>
      </c>
      <c r="L8" s="22">
        <v>57</v>
      </c>
      <c r="M8" s="22">
        <v>62</v>
      </c>
      <c r="N8" s="22">
        <v>60</v>
      </c>
      <c r="O8" s="22">
        <v>58</v>
      </c>
      <c r="P8" s="22">
        <v>58</v>
      </c>
      <c r="Q8" s="22">
        <v>58</v>
      </c>
      <c r="R8" s="22">
        <v>58</v>
      </c>
      <c r="S8" s="22">
        <v>55</v>
      </c>
      <c r="T8" s="22">
        <v>58</v>
      </c>
      <c r="U8" s="22">
        <v>57</v>
      </c>
      <c r="V8" s="22">
        <v>58</v>
      </c>
      <c r="W8" s="22">
        <v>62</v>
      </c>
      <c r="X8" s="22">
        <v>58</v>
      </c>
      <c r="Y8" s="22">
        <v>58</v>
      </c>
      <c r="Z8" s="22">
        <v>60</v>
      </c>
      <c r="AA8" s="22">
        <v>58</v>
      </c>
      <c r="AB8" s="22">
        <v>57</v>
      </c>
      <c r="AC8" s="22">
        <v>60</v>
      </c>
      <c r="AD8" s="22">
        <v>63</v>
      </c>
      <c r="AE8" s="22">
        <v>60</v>
      </c>
      <c r="AF8" s="22">
        <v>63</v>
      </c>
      <c r="AG8" s="23">
        <v>58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58</v>
      </c>
      <c r="D9" s="22">
        <v>60</v>
      </c>
      <c r="E9" s="22">
        <v>63</v>
      </c>
      <c r="F9" s="22">
        <v>60</v>
      </c>
      <c r="G9" s="22">
        <v>60</v>
      </c>
      <c r="H9" s="22">
        <v>58</v>
      </c>
      <c r="I9" s="22">
        <v>55</v>
      </c>
      <c r="J9" s="22">
        <v>57</v>
      </c>
      <c r="K9" s="22">
        <v>55</v>
      </c>
      <c r="L9" s="22">
        <v>55</v>
      </c>
      <c r="M9" s="22">
        <v>60</v>
      </c>
      <c r="N9" s="22">
        <v>63</v>
      </c>
      <c r="O9" s="22">
        <v>58</v>
      </c>
      <c r="P9" s="22">
        <v>58</v>
      </c>
      <c r="Q9" s="22">
        <v>57</v>
      </c>
      <c r="R9" s="22">
        <v>60</v>
      </c>
      <c r="S9" s="22">
        <v>58</v>
      </c>
      <c r="T9" s="22">
        <v>57</v>
      </c>
      <c r="U9" s="22">
        <v>58</v>
      </c>
      <c r="V9" s="22">
        <v>60</v>
      </c>
      <c r="W9" s="22">
        <v>58</v>
      </c>
      <c r="X9" s="22">
        <v>62</v>
      </c>
      <c r="Y9" s="22">
        <v>58</v>
      </c>
      <c r="Z9" s="22">
        <v>60</v>
      </c>
      <c r="AA9" s="22">
        <v>60</v>
      </c>
      <c r="AB9" s="22">
        <v>58</v>
      </c>
      <c r="AC9" s="22">
        <v>57</v>
      </c>
      <c r="AD9" s="22">
        <v>60</v>
      </c>
      <c r="AE9" s="22">
        <v>58</v>
      </c>
      <c r="AF9" s="22">
        <v>57</v>
      </c>
      <c r="AG9" s="23">
        <v>57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57</v>
      </c>
      <c r="D10" s="22">
        <v>60</v>
      </c>
      <c r="E10" s="22">
        <v>60</v>
      </c>
      <c r="F10" s="22">
        <v>60</v>
      </c>
      <c r="G10" s="22">
        <v>58</v>
      </c>
      <c r="H10" s="22">
        <v>60</v>
      </c>
      <c r="I10" s="22">
        <v>58</v>
      </c>
      <c r="J10" s="22">
        <v>55</v>
      </c>
      <c r="K10" s="22">
        <v>58</v>
      </c>
      <c r="L10" s="22">
        <v>58</v>
      </c>
      <c r="M10" s="22">
        <v>58</v>
      </c>
      <c r="N10" s="22">
        <v>62</v>
      </c>
      <c r="O10" s="22">
        <v>57</v>
      </c>
      <c r="P10" s="22">
        <v>57</v>
      </c>
      <c r="Q10" s="22">
        <v>56</v>
      </c>
      <c r="R10" s="22">
        <v>60</v>
      </c>
      <c r="S10" s="22">
        <v>55</v>
      </c>
      <c r="T10" s="22">
        <v>56</v>
      </c>
      <c r="U10" s="22">
        <v>57</v>
      </c>
      <c r="V10" s="22">
        <v>60</v>
      </c>
      <c r="W10" s="22">
        <v>60</v>
      </c>
      <c r="X10" s="22">
        <v>62</v>
      </c>
      <c r="Y10" s="22">
        <v>57</v>
      </c>
      <c r="Z10" s="22">
        <v>57</v>
      </c>
      <c r="AA10" s="22">
        <v>62</v>
      </c>
      <c r="AB10" s="22">
        <v>58</v>
      </c>
      <c r="AC10" s="22">
        <v>58</v>
      </c>
      <c r="AD10" s="22">
        <v>60</v>
      </c>
      <c r="AE10" s="22">
        <v>58</v>
      </c>
      <c r="AF10" s="22">
        <v>58</v>
      </c>
      <c r="AG10" s="23">
        <v>58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58</v>
      </c>
      <c r="D11" s="22">
        <v>57</v>
      </c>
      <c r="E11" s="22">
        <v>60</v>
      </c>
      <c r="F11" s="22">
        <v>60</v>
      </c>
      <c r="G11" s="22">
        <v>60</v>
      </c>
      <c r="H11" s="22">
        <v>60</v>
      </c>
      <c r="I11" s="22">
        <v>58</v>
      </c>
      <c r="J11" s="22">
        <v>58</v>
      </c>
      <c r="K11" s="22">
        <v>60</v>
      </c>
      <c r="L11" s="22">
        <v>58</v>
      </c>
      <c r="M11" s="22">
        <v>60</v>
      </c>
      <c r="N11" s="22">
        <v>58</v>
      </c>
      <c r="O11" s="22">
        <v>55</v>
      </c>
      <c r="P11" s="22">
        <v>58</v>
      </c>
      <c r="Q11" s="22">
        <v>55</v>
      </c>
      <c r="R11" s="22">
        <v>60</v>
      </c>
      <c r="S11" s="22">
        <v>55</v>
      </c>
      <c r="T11" s="22">
        <v>57</v>
      </c>
      <c r="U11" s="22">
        <v>60</v>
      </c>
      <c r="V11" s="22">
        <v>58</v>
      </c>
      <c r="W11" s="22">
        <v>65</v>
      </c>
      <c r="X11" s="22">
        <v>58</v>
      </c>
      <c r="Y11" s="22">
        <v>58</v>
      </c>
      <c r="Z11" s="22">
        <v>58</v>
      </c>
      <c r="AA11" s="22">
        <v>58</v>
      </c>
      <c r="AB11" s="22">
        <v>60</v>
      </c>
      <c r="AC11" s="22">
        <v>58</v>
      </c>
      <c r="AD11" s="22">
        <v>57</v>
      </c>
      <c r="AE11" s="22">
        <v>57</v>
      </c>
      <c r="AF11" s="22">
        <v>55</v>
      </c>
      <c r="AG11" s="23">
        <v>60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58</v>
      </c>
      <c r="D12" s="22">
        <v>60</v>
      </c>
      <c r="E12" s="22">
        <v>57</v>
      </c>
      <c r="F12" s="22">
        <v>58</v>
      </c>
      <c r="G12" s="22">
        <v>60</v>
      </c>
      <c r="H12" s="22">
        <v>55</v>
      </c>
      <c r="I12" s="22">
        <v>62</v>
      </c>
      <c r="J12" s="22">
        <v>55</v>
      </c>
      <c r="K12" s="22">
        <v>58</v>
      </c>
      <c r="L12" s="22">
        <v>57</v>
      </c>
      <c r="M12" s="22">
        <v>60</v>
      </c>
      <c r="N12" s="22">
        <v>57</v>
      </c>
      <c r="O12" s="22">
        <v>60</v>
      </c>
      <c r="P12" s="22">
        <v>60</v>
      </c>
      <c r="Q12" s="22">
        <v>57</v>
      </c>
      <c r="R12" s="22">
        <v>57</v>
      </c>
      <c r="S12" s="22">
        <v>58</v>
      </c>
      <c r="T12" s="22">
        <v>55</v>
      </c>
      <c r="U12" s="22">
        <v>58</v>
      </c>
      <c r="V12" s="22">
        <v>57</v>
      </c>
      <c r="W12" s="22">
        <v>65</v>
      </c>
      <c r="X12" s="22">
        <v>58</v>
      </c>
      <c r="Y12" s="22">
        <v>57</v>
      </c>
      <c r="Z12" s="22">
        <v>60</v>
      </c>
      <c r="AA12" s="22">
        <v>58</v>
      </c>
      <c r="AB12" s="22">
        <v>57</v>
      </c>
      <c r="AC12" s="22">
        <v>60</v>
      </c>
      <c r="AD12" s="22">
        <v>60</v>
      </c>
      <c r="AE12" s="22">
        <v>58</v>
      </c>
      <c r="AF12" s="22">
        <v>60</v>
      </c>
      <c r="AG12" s="23">
        <v>58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57</v>
      </c>
      <c r="D13" s="22">
        <v>58</v>
      </c>
      <c r="E13" s="22">
        <v>58</v>
      </c>
      <c r="F13" s="22">
        <v>60</v>
      </c>
      <c r="G13" s="22">
        <v>57</v>
      </c>
      <c r="H13" s="22">
        <v>103</v>
      </c>
      <c r="I13" s="22">
        <v>62</v>
      </c>
      <c r="J13" s="22">
        <v>58</v>
      </c>
      <c r="K13" s="22">
        <v>55</v>
      </c>
      <c r="L13" s="22">
        <v>58</v>
      </c>
      <c r="M13" s="22">
        <v>62</v>
      </c>
      <c r="N13" s="22">
        <v>58</v>
      </c>
      <c r="O13" s="22">
        <v>58</v>
      </c>
      <c r="P13" s="22">
        <v>57</v>
      </c>
      <c r="Q13" s="22">
        <v>56</v>
      </c>
      <c r="R13" s="22">
        <v>58</v>
      </c>
      <c r="S13" s="22">
        <v>55</v>
      </c>
      <c r="T13" s="22">
        <v>58</v>
      </c>
      <c r="U13" s="22">
        <v>58</v>
      </c>
      <c r="V13" s="22">
        <v>58</v>
      </c>
      <c r="W13" s="22">
        <v>60</v>
      </c>
      <c r="X13" s="22">
        <v>57</v>
      </c>
      <c r="Y13" s="22">
        <v>58</v>
      </c>
      <c r="Z13" s="22">
        <v>57</v>
      </c>
      <c r="AA13" s="22">
        <v>57</v>
      </c>
      <c r="AB13" s="22">
        <v>60</v>
      </c>
      <c r="AC13" s="22">
        <v>57</v>
      </c>
      <c r="AD13" s="22">
        <v>58</v>
      </c>
      <c r="AE13" s="22">
        <v>57</v>
      </c>
      <c r="AF13" s="22">
        <v>58</v>
      </c>
      <c r="AG13" s="23">
        <v>57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219</v>
      </c>
      <c r="D14" s="22">
        <v>53</v>
      </c>
      <c r="E14" s="22">
        <v>53</v>
      </c>
      <c r="F14" s="22">
        <v>276</v>
      </c>
      <c r="G14" s="22">
        <v>355</v>
      </c>
      <c r="H14" s="22">
        <v>204</v>
      </c>
      <c r="I14" s="22">
        <v>411</v>
      </c>
      <c r="J14" s="22">
        <v>302</v>
      </c>
      <c r="K14" s="22">
        <v>50</v>
      </c>
      <c r="L14" s="22">
        <v>53</v>
      </c>
      <c r="M14" s="22">
        <v>389</v>
      </c>
      <c r="N14" s="22">
        <v>300</v>
      </c>
      <c r="O14" s="22">
        <v>259</v>
      </c>
      <c r="P14" s="22">
        <v>245</v>
      </c>
      <c r="Q14" s="22">
        <v>264</v>
      </c>
      <c r="R14" s="22">
        <v>58</v>
      </c>
      <c r="S14" s="22">
        <v>53</v>
      </c>
      <c r="T14" s="22">
        <v>53</v>
      </c>
      <c r="U14" s="22">
        <v>57</v>
      </c>
      <c r="V14" s="22">
        <v>367</v>
      </c>
      <c r="W14" s="22">
        <v>237</v>
      </c>
      <c r="X14" s="22">
        <v>305</v>
      </c>
      <c r="Y14" s="22">
        <v>55</v>
      </c>
      <c r="Z14" s="22">
        <v>58</v>
      </c>
      <c r="AA14" s="22">
        <v>341</v>
      </c>
      <c r="AB14" s="22">
        <v>243</v>
      </c>
      <c r="AC14" s="22">
        <v>307</v>
      </c>
      <c r="AD14" s="22">
        <v>225</v>
      </c>
      <c r="AE14" s="22">
        <v>58</v>
      </c>
      <c r="AF14" s="22">
        <v>55</v>
      </c>
      <c r="AG14" s="23">
        <v>58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324</v>
      </c>
      <c r="D15" s="22">
        <v>60</v>
      </c>
      <c r="E15" s="22">
        <v>55</v>
      </c>
      <c r="F15" s="22">
        <v>485</v>
      </c>
      <c r="G15" s="22">
        <v>480</v>
      </c>
      <c r="H15" s="22">
        <v>463</v>
      </c>
      <c r="I15" s="22">
        <v>477</v>
      </c>
      <c r="J15" s="22">
        <v>456</v>
      </c>
      <c r="K15" s="22">
        <v>51</v>
      </c>
      <c r="L15" s="22">
        <v>67</v>
      </c>
      <c r="M15" s="22">
        <v>482</v>
      </c>
      <c r="N15" s="22">
        <v>499</v>
      </c>
      <c r="O15" s="22">
        <v>346</v>
      </c>
      <c r="P15" s="22">
        <v>322</v>
      </c>
      <c r="Q15" s="22">
        <v>336</v>
      </c>
      <c r="R15" s="22">
        <v>55</v>
      </c>
      <c r="S15" s="22">
        <v>50</v>
      </c>
      <c r="T15" s="22">
        <v>50</v>
      </c>
      <c r="U15" s="22">
        <v>173</v>
      </c>
      <c r="V15" s="22">
        <v>518</v>
      </c>
      <c r="W15" s="22">
        <v>346</v>
      </c>
      <c r="X15" s="22">
        <v>396</v>
      </c>
      <c r="Y15" s="22">
        <v>51</v>
      </c>
      <c r="Z15" s="22">
        <v>55</v>
      </c>
      <c r="AA15" s="22">
        <v>487</v>
      </c>
      <c r="AB15" s="22">
        <v>480</v>
      </c>
      <c r="AC15" s="22">
        <v>449</v>
      </c>
      <c r="AD15" s="22">
        <v>468</v>
      </c>
      <c r="AE15" s="22">
        <v>242</v>
      </c>
      <c r="AF15" s="22">
        <v>53</v>
      </c>
      <c r="AG15" s="23">
        <v>53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340</v>
      </c>
      <c r="D16" s="22">
        <v>60</v>
      </c>
      <c r="E16" s="22">
        <v>55</v>
      </c>
      <c r="F16" s="22">
        <v>482</v>
      </c>
      <c r="G16" s="22">
        <v>473</v>
      </c>
      <c r="H16" s="22">
        <v>473</v>
      </c>
      <c r="I16" s="22">
        <v>456</v>
      </c>
      <c r="J16" s="22">
        <v>375</v>
      </c>
      <c r="K16" s="22">
        <v>52</v>
      </c>
      <c r="L16" s="22">
        <v>77</v>
      </c>
      <c r="M16" s="22">
        <v>475</v>
      </c>
      <c r="N16" s="22">
        <v>480</v>
      </c>
      <c r="O16" s="22">
        <v>345</v>
      </c>
      <c r="P16" s="22">
        <v>314</v>
      </c>
      <c r="Q16" s="22">
        <v>333</v>
      </c>
      <c r="R16" s="22">
        <v>57</v>
      </c>
      <c r="S16" s="22">
        <v>53</v>
      </c>
      <c r="T16" s="22">
        <v>53</v>
      </c>
      <c r="U16" s="22">
        <v>478</v>
      </c>
      <c r="V16" s="22">
        <v>512</v>
      </c>
      <c r="W16" s="22">
        <v>345</v>
      </c>
      <c r="X16" s="22">
        <v>386</v>
      </c>
      <c r="Y16" s="22">
        <v>55</v>
      </c>
      <c r="Z16" s="22">
        <v>55</v>
      </c>
      <c r="AA16" s="22">
        <v>492</v>
      </c>
      <c r="AB16" s="22">
        <v>482</v>
      </c>
      <c r="AC16" s="22">
        <v>394</v>
      </c>
      <c r="AD16" s="22">
        <v>473</v>
      </c>
      <c r="AE16" s="22">
        <v>377</v>
      </c>
      <c r="AF16" s="22">
        <v>52</v>
      </c>
      <c r="AG16" s="23">
        <v>55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346</v>
      </c>
      <c r="D17" s="22">
        <v>64</v>
      </c>
      <c r="E17" s="22">
        <v>60</v>
      </c>
      <c r="F17" s="22">
        <v>487</v>
      </c>
      <c r="G17" s="22">
        <v>353</v>
      </c>
      <c r="H17" s="22">
        <v>480</v>
      </c>
      <c r="I17" s="22">
        <v>341</v>
      </c>
      <c r="J17" s="22">
        <v>336</v>
      </c>
      <c r="K17" s="22">
        <v>56</v>
      </c>
      <c r="L17" s="22">
        <v>74</v>
      </c>
      <c r="M17" s="22">
        <v>492</v>
      </c>
      <c r="N17" s="22">
        <v>480</v>
      </c>
      <c r="O17" s="22">
        <v>353</v>
      </c>
      <c r="P17" s="22">
        <v>315</v>
      </c>
      <c r="Q17" s="22">
        <v>339</v>
      </c>
      <c r="R17" s="22">
        <v>56</v>
      </c>
      <c r="S17" s="22">
        <v>55</v>
      </c>
      <c r="T17" s="22">
        <v>53</v>
      </c>
      <c r="U17" s="22">
        <v>487</v>
      </c>
      <c r="V17" s="22">
        <v>499</v>
      </c>
      <c r="W17" s="22">
        <v>356</v>
      </c>
      <c r="X17" s="22">
        <v>382</v>
      </c>
      <c r="Y17" s="22">
        <v>55</v>
      </c>
      <c r="Z17" s="22">
        <v>58</v>
      </c>
      <c r="AA17" s="22">
        <v>502</v>
      </c>
      <c r="AB17" s="22">
        <v>475</v>
      </c>
      <c r="AC17" s="22">
        <v>338</v>
      </c>
      <c r="AD17" s="22">
        <v>478</v>
      </c>
      <c r="AE17" s="22">
        <v>480</v>
      </c>
      <c r="AF17" s="22">
        <v>56</v>
      </c>
      <c r="AG17" s="23">
        <v>55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362</v>
      </c>
      <c r="D18" s="22">
        <v>75</v>
      </c>
      <c r="E18" s="22">
        <v>60</v>
      </c>
      <c r="F18" s="22">
        <v>404</v>
      </c>
      <c r="G18" s="22">
        <v>362</v>
      </c>
      <c r="H18" s="22">
        <v>430</v>
      </c>
      <c r="I18" s="22">
        <v>327</v>
      </c>
      <c r="J18" s="22">
        <v>352</v>
      </c>
      <c r="K18" s="22">
        <v>62</v>
      </c>
      <c r="L18" s="22">
        <v>79</v>
      </c>
      <c r="M18" s="22">
        <v>490</v>
      </c>
      <c r="N18" s="22">
        <v>386</v>
      </c>
      <c r="O18" s="22">
        <v>343</v>
      </c>
      <c r="P18" s="22">
        <v>326</v>
      </c>
      <c r="Q18" s="22">
        <v>345</v>
      </c>
      <c r="R18" s="22">
        <v>60</v>
      </c>
      <c r="S18" s="22">
        <v>58</v>
      </c>
      <c r="T18" s="22">
        <v>55</v>
      </c>
      <c r="U18" s="22">
        <v>494</v>
      </c>
      <c r="V18" s="22">
        <v>494</v>
      </c>
      <c r="W18" s="22">
        <v>367</v>
      </c>
      <c r="X18" s="22">
        <v>396</v>
      </c>
      <c r="Y18" s="22">
        <v>58</v>
      </c>
      <c r="Z18" s="22">
        <v>60</v>
      </c>
      <c r="AA18" s="22">
        <v>506</v>
      </c>
      <c r="AB18" s="22">
        <v>475</v>
      </c>
      <c r="AC18" s="22">
        <v>348</v>
      </c>
      <c r="AD18" s="22">
        <v>485</v>
      </c>
      <c r="AE18" s="22">
        <v>502</v>
      </c>
      <c r="AF18" s="22">
        <v>57</v>
      </c>
      <c r="AG18" s="23">
        <v>58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416</v>
      </c>
      <c r="D19" s="22">
        <v>81</v>
      </c>
      <c r="E19" s="22">
        <v>77</v>
      </c>
      <c r="F19" s="22">
        <v>400</v>
      </c>
      <c r="G19" s="22">
        <v>399</v>
      </c>
      <c r="H19" s="22">
        <v>379</v>
      </c>
      <c r="I19" s="22">
        <v>352</v>
      </c>
      <c r="J19" s="22">
        <v>382</v>
      </c>
      <c r="K19" s="22">
        <v>70</v>
      </c>
      <c r="L19" s="22">
        <v>79</v>
      </c>
      <c r="M19" s="22">
        <v>454</v>
      </c>
      <c r="N19" s="22">
        <v>408</v>
      </c>
      <c r="O19" s="22">
        <v>334</v>
      </c>
      <c r="P19" s="22">
        <v>355</v>
      </c>
      <c r="Q19" s="22">
        <v>351</v>
      </c>
      <c r="R19" s="22">
        <v>57</v>
      </c>
      <c r="S19" s="22">
        <v>55</v>
      </c>
      <c r="T19" s="22">
        <v>58</v>
      </c>
      <c r="U19" s="22">
        <v>533</v>
      </c>
      <c r="V19" s="22">
        <v>519</v>
      </c>
      <c r="W19" s="22">
        <v>403</v>
      </c>
      <c r="X19" s="22">
        <v>420</v>
      </c>
      <c r="Y19" s="22">
        <v>57</v>
      </c>
      <c r="Z19" s="22">
        <v>58</v>
      </c>
      <c r="AA19" s="22">
        <v>533</v>
      </c>
      <c r="AB19" s="22">
        <v>447</v>
      </c>
      <c r="AC19" s="22">
        <v>432</v>
      </c>
      <c r="AD19" s="22">
        <v>482</v>
      </c>
      <c r="AE19" s="22">
        <v>504</v>
      </c>
      <c r="AF19" s="22">
        <v>58</v>
      </c>
      <c r="AG19" s="23">
        <v>60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552</v>
      </c>
      <c r="D20" s="22">
        <v>89</v>
      </c>
      <c r="E20" s="22">
        <v>82</v>
      </c>
      <c r="F20" s="22">
        <v>449</v>
      </c>
      <c r="G20" s="22">
        <v>451</v>
      </c>
      <c r="H20" s="22">
        <v>427</v>
      </c>
      <c r="I20" s="22">
        <v>389</v>
      </c>
      <c r="J20" s="22">
        <v>413</v>
      </c>
      <c r="K20" s="22">
        <v>72</v>
      </c>
      <c r="L20" s="22">
        <v>72</v>
      </c>
      <c r="M20" s="22">
        <v>432</v>
      </c>
      <c r="N20" s="22">
        <v>456</v>
      </c>
      <c r="O20" s="22">
        <v>391</v>
      </c>
      <c r="P20" s="22">
        <v>396</v>
      </c>
      <c r="Q20" s="22">
        <v>364</v>
      </c>
      <c r="R20" s="22">
        <v>58</v>
      </c>
      <c r="S20" s="22">
        <v>58</v>
      </c>
      <c r="T20" s="22">
        <v>62</v>
      </c>
      <c r="U20" s="22">
        <v>574</v>
      </c>
      <c r="V20" s="22">
        <v>561</v>
      </c>
      <c r="W20" s="22">
        <v>463</v>
      </c>
      <c r="X20" s="22">
        <v>456</v>
      </c>
      <c r="Y20" s="22">
        <v>58</v>
      </c>
      <c r="Z20" s="22">
        <v>57</v>
      </c>
      <c r="AA20" s="22">
        <v>470</v>
      </c>
      <c r="AB20" s="22">
        <v>444</v>
      </c>
      <c r="AC20" s="22">
        <v>550</v>
      </c>
      <c r="AD20" s="22">
        <v>506</v>
      </c>
      <c r="AE20" s="22">
        <v>530</v>
      </c>
      <c r="AF20" s="22">
        <v>62</v>
      </c>
      <c r="AG20" s="23">
        <v>60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595</v>
      </c>
      <c r="D21" s="22">
        <v>99</v>
      </c>
      <c r="E21" s="22">
        <v>84</v>
      </c>
      <c r="F21" s="22">
        <v>485</v>
      </c>
      <c r="G21" s="22">
        <v>506</v>
      </c>
      <c r="H21" s="22">
        <v>471</v>
      </c>
      <c r="I21" s="22">
        <v>435</v>
      </c>
      <c r="J21" s="22">
        <v>432</v>
      </c>
      <c r="K21" s="22">
        <v>74</v>
      </c>
      <c r="L21" s="22">
        <v>75</v>
      </c>
      <c r="M21" s="22">
        <v>487</v>
      </c>
      <c r="N21" s="22">
        <v>509</v>
      </c>
      <c r="O21" s="22">
        <v>444</v>
      </c>
      <c r="P21" s="22">
        <v>439</v>
      </c>
      <c r="Q21" s="22">
        <v>408</v>
      </c>
      <c r="R21" s="22">
        <v>57</v>
      </c>
      <c r="S21" s="22">
        <v>60</v>
      </c>
      <c r="T21" s="22">
        <v>70</v>
      </c>
      <c r="U21" s="22">
        <v>516</v>
      </c>
      <c r="V21" s="22">
        <v>591</v>
      </c>
      <c r="W21" s="22">
        <v>514</v>
      </c>
      <c r="X21" s="22">
        <v>506</v>
      </c>
      <c r="Y21" s="22">
        <v>57</v>
      </c>
      <c r="Z21" s="22">
        <v>60</v>
      </c>
      <c r="AA21" s="22">
        <v>533</v>
      </c>
      <c r="AB21" s="22">
        <v>499</v>
      </c>
      <c r="AC21" s="22">
        <v>619</v>
      </c>
      <c r="AD21" s="22">
        <v>572</v>
      </c>
      <c r="AE21" s="22">
        <v>591</v>
      </c>
      <c r="AF21" s="22">
        <v>63</v>
      </c>
      <c r="AG21" s="23">
        <v>62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597</v>
      </c>
      <c r="D22" s="22">
        <v>96</v>
      </c>
      <c r="E22" s="22">
        <v>86</v>
      </c>
      <c r="F22" s="22">
        <v>492</v>
      </c>
      <c r="G22" s="22">
        <v>509</v>
      </c>
      <c r="H22" s="22">
        <v>487</v>
      </c>
      <c r="I22" s="22">
        <v>436</v>
      </c>
      <c r="J22" s="22">
        <v>432</v>
      </c>
      <c r="K22" s="22">
        <v>74</v>
      </c>
      <c r="L22" s="22">
        <v>72</v>
      </c>
      <c r="M22" s="22">
        <v>497</v>
      </c>
      <c r="N22" s="22">
        <v>507</v>
      </c>
      <c r="O22" s="22">
        <v>447</v>
      </c>
      <c r="P22" s="22">
        <v>447</v>
      </c>
      <c r="Q22" s="22">
        <v>435</v>
      </c>
      <c r="R22" s="22">
        <v>60</v>
      </c>
      <c r="S22" s="22">
        <v>57</v>
      </c>
      <c r="T22" s="22">
        <v>76</v>
      </c>
      <c r="U22" s="22">
        <v>501</v>
      </c>
      <c r="V22" s="22">
        <v>600</v>
      </c>
      <c r="W22" s="22">
        <v>533</v>
      </c>
      <c r="X22" s="22">
        <v>519</v>
      </c>
      <c r="Y22" s="22">
        <v>60</v>
      </c>
      <c r="Z22" s="22">
        <v>60</v>
      </c>
      <c r="AA22" s="22">
        <v>531</v>
      </c>
      <c r="AB22" s="22">
        <v>499</v>
      </c>
      <c r="AC22" s="22">
        <v>629</v>
      </c>
      <c r="AD22" s="22">
        <v>571</v>
      </c>
      <c r="AE22" s="22">
        <v>592</v>
      </c>
      <c r="AF22" s="22">
        <v>62</v>
      </c>
      <c r="AG22" s="23">
        <v>62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593</v>
      </c>
      <c r="D23" s="22">
        <v>96</v>
      </c>
      <c r="E23" s="22">
        <v>89</v>
      </c>
      <c r="F23" s="22">
        <v>504</v>
      </c>
      <c r="G23" s="22">
        <v>509</v>
      </c>
      <c r="H23" s="22">
        <v>501</v>
      </c>
      <c r="I23" s="22">
        <v>447</v>
      </c>
      <c r="J23" s="22">
        <v>434</v>
      </c>
      <c r="K23" s="22">
        <v>80</v>
      </c>
      <c r="L23" s="22">
        <v>74</v>
      </c>
      <c r="M23" s="22">
        <v>496</v>
      </c>
      <c r="N23" s="22">
        <v>511</v>
      </c>
      <c r="O23" s="22">
        <v>448</v>
      </c>
      <c r="P23" s="22">
        <v>449</v>
      </c>
      <c r="Q23" s="22">
        <v>441</v>
      </c>
      <c r="R23" s="22">
        <v>63</v>
      </c>
      <c r="S23" s="22">
        <v>60</v>
      </c>
      <c r="T23" s="22">
        <v>72</v>
      </c>
      <c r="U23" s="22">
        <v>509</v>
      </c>
      <c r="V23" s="22">
        <v>607</v>
      </c>
      <c r="W23" s="22">
        <v>540</v>
      </c>
      <c r="X23" s="22">
        <v>530</v>
      </c>
      <c r="Y23" s="22">
        <v>60</v>
      </c>
      <c r="Z23" s="22">
        <v>58</v>
      </c>
      <c r="AA23" s="22">
        <v>513</v>
      </c>
      <c r="AB23" s="22">
        <v>497</v>
      </c>
      <c r="AC23" s="22">
        <v>629</v>
      </c>
      <c r="AD23" s="22">
        <v>542</v>
      </c>
      <c r="AE23" s="22">
        <v>593</v>
      </c>
      <c r="AF23" s="22">
        <v>65</v>
      </c>
      <c r="AG23" s="23">
        <v>65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593</v>
      </c>
      <c r="D24" s="22">
        <v>98</v>
      </c>
      <c r="E24" s="22">
        <v>89</v>
      </c>
      <c r="F24" s="22">
        <v>504</v>
      </c>
      <c r="G24" s="22">
        <v>514</v>
      </c>
      <c r="H24" s="22">
        <v>512</v>
      </c>
      <c r="I24" s="22">
        <v>437</v>
      </c>
      <c r="J24" s="22">
        <v>444</v>
      </c>
      <c r="K24" s="22">
        <v>81</v>
      </c>
      <c r="L24" s="22">
        <v>77</v>
      </c>
      <c r="M24" s="22">
        <v>500</v>
      </c>
      <c r="N24" s="22">
        <v>506</v>
      </c>
      <c r="O24" s="22">
        <v>444</v>
      </c>
      <c r="P24" s="22">
        <v>448</v>
      </c>
      <c r="Q24" s="22">
        <v>440</v>
      </c>
      <c r="R24" s="22">
        <v>57</v>
      </c>
      <c r="S24" s="22">
        <v>63</v>
      </c>
      <c r="T24" s="22">
        <v>75</v>
      </c>
      <c r="U24" s="22">
        <v>514</v>
      </c>
      <c r="V24" s="22">
        <v>506</v>
      </c>
      <c r="W24" s="22">
        <v>540</v>
      </c>
      <c r="X24" s="22">
        <v>519</v>
      </c>
      <c r="Y24" s="22">
        <v>63</v>
      </c>
      <c r="Z24" s="22">
        <v>62</v>
      </c>
      <c r="AA24" s="22">
        <v>528</v>
      </c>
      <c r="AB24" s="22">
        <v>494</v>
      </c>
      <c r="AC24" s="22">
        <v>628</v>
      </c>
      <c r="AD24" s="22">
        <v>624</v>
      </c>
      <c r="AE24" s="22">
        <v>564</v>
      </c>
      <c r="AF24" s="22">
        <v>67</v>
      </c>
      <c r="AG24" s="23">
        <v>65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564</v>
      </c>
      <c r="D25" s="22">
        <v>101</v>
      </c>
      <c r="E25" s="22">
        <v>88</v>
      </c>
      <c r="F25" s="22">
        <v>504</v>
      </c>
      <c r="G25" s="22">
        <v>516</v>
      </c>
      <c r="H25" s="22">
        <v>499</v>
      </c>
      <c r="I25" s="22">
        <v>439</v>
      </c>
      <c r="J25" s="22">
        <v>437</v>
      </c>
      <c r="K25" s="22">
        <v>79</v>
      </c>
      <c r="L25" s="22">
        <v>82</v>
      </c>
      <c r="M25" s="22">
        <v>496</v>
      </c>
      <c r="N25" s="22">
        <v>507</v>
      </c>
      <c r="O25" s="22">
        <v>447</v>
      </c>
      <c r="P25" s="22">
        <v>444</v>
      </c>
      <c r="Q25" s="22">
        <v>441</v>
      </c>
      <c r="R25" s="22">
        <v>63</v>
      </c>
      <c r="S25" s="22">
        <v>60</v>
      </c>
      <c r="T25" s="22">
        <v>81</v>
      </c>
      <c r="U25" s="22">
        <v>513</v>
      </c>
      <c r="V25" s="22">
        <v>528</v>
      </c>
      <c r="W25" s="22">
        <v>537</v>
      </c>
      <c r="X25" s="22">
        <v>525</v>
      </c>
      <c r="Y25" s="22">
        <v>65</v>
      </c>
      <c r="Z25" s="22">
        <v>65</v>
      </c>
      <c r="AA25" s="22">
        <v>533</v>
      </c>
      <c r="AB25" s="22">
        <v>492</v>
      </c>
      <c r="AC25" s="22">
        <v>636</v>
      </c>
      <c r="AD25" s="22">
        <v>627</v>
      </c>
      <c r="AE25" s="22">
        <v>569</v>
      </c>
      <c r="AF25" s="22">
        <v>65</v>
      </c>
      <c r="AG25" s="23">
        <v>65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559</v>
      </c>
      <c r="D26" s="22">
        <v>96</v>
      </c>
      <c r="E26" s="22">
        <v>89</v>
      </c>
      <c r="F26" s="22">
        <v>499</v>
      </c>
      <c r="G26" s="22">
        <v>520</v>
      </c>
      <c r="H26" s="22">
        <v>499</v>
      </c>
      <c r="I26" s="22">
        <v>446</v>
      </c>
      <c r="J26" s="22">
        <v>442</v>
      </c>
      <c r="K26" s="22">
        <v>80</v>
      </c>
      <c r="L26" s="22">
        <v>84</v>
      </c>
      <c r="M26" s="22">
        <v>492</v>
      </c>
      <c r="N26" s="22">
        <v>508</v>
      </c>
      <c r="O26" s="22">
        <v>446</v>
      </c>
      <c r="P26" s="22">
        <v>447</v>
      </c>
      <c r="Q26" s="22">
        <v>444</v>
      </c>
      <c r="R26" s="22">
        <v>62</v>
      </c>
      <c r="S26" s="22">
        <v>62</v>
      </c>
      <c r="T26" s="22">
        <v>80</v>
      </c>
      <c r="U26" s="22">
        <v>511</v>
      </c>
      <c r="V26" s="22">
        <v>538</v>
      </c>
      <c r="W26" s="22">
        <v>540</v>
      </c>
      <c r="X26" s="22">
        <v>538</v>
      </c>
      <c r="Y26" s="22">
        <v>62</v>
      </c>
      <c r="Z26" s="22">
        <v>65</v>
      </c>
      <c r="AA26" s="22">
        <v>607</v>
      </c>
      <c r="AB26" s="22">
        <v>497</v>
      </c>
      <c r="AC26" s="22">
        <v>612</v>
      </c>
      <c r="AD26" s="22">
        <v>626</v>
      </c>
      <c r="AE26" s="22">
        <v>562</v>
      </c>
      <c r="AF26" s="22">
        <v>67</v>
      </c>
      <c r="AG26" s="23">
        <v>65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559</v>
      </c>
      <c r="D27" s="22">
        <v>91</v>
      </c>
      <c r="E27" s="22">
        <v>89</v>
      </c>
      <c r="F27" s="22">
        <v>499</v>
      </c>
      <c r="G27" s="22">
        <v>519</v>
      </c>
      <c r="H27" s="22">
        <v>499</v>
      </c>
      <c r="I27" s="22">
        <v>442</v>
      </c>
      <c r="J27" s="22">
        <v>439</v>
      </c>
      <c r="K27" s="22">
        <v>79</v>
      </c>
      <c r="L27" s="22">
        <v>86</v>
      </c>
      <c r="M27" s="22">
        <v>497</v>
      </c>
      <c r="N27" s="22">
        <v>507</v>
      </c>
      <c r="O27" s="22">
        <v>451</v>
      </c>
      <c r="P27" s="22">
        <v>451</v>
      </c>
      <c r="Q27" s="22">
        <v>437</v>
      </c>
      <c r="R27" s="22">
        <v>63</v>
      </c>
      <c r="S27" s="22">
        <v>65</v>
      </c>
      <c r="T27" s="22">
        <v>79</v>
      </c>
      <c r="U27" s="22">
        <v>497</v>
      </c>
      <c r="V27" s="22">
        <v>547</v>
      </c>
      <c r="W27" s="22">
        <v>538</v>
      </c>
      <c r="X27" s="22">
        <v>521</v>
      </c>
      <c r="Y27" s="22">
        <v>62</v>
      </c>
      <c r="Z27" s="22">
        <v>72</v>
      </c>
      <c r="AA27" s="22">
        <v>617</v>
      </c>
      <c r="AB27" s="22">
        <v>497</v>
      </c>
      <c r="AC27" s="22">
        <v>608</v>
      </c>
      <c r="AD27" s="22">
        <v>619</v>
      </c>
      <c r="AE27" s="22">
        <v>568</v>
      </c>
      <c r="AF27" s="22">
        <v>70</v>
      </c>
      <c r="AG27" s="23">
        <v>67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557</v>
      </c>
      <c r="D28" s="22">
        <v>94</v>
      </c>
      <c r="E28" s="22">
        <v>86</v>
      </c>
      <c r="F28" s="22">
        <v>495</v>
      </c>
      <c r="G28" s="22">
        <v>511</v>
      </c>
      <c r="H28" s="22">
        <v>492</v>
      </c>
      <c r="I28" s="22">
        <v>439</v>
      </c>
      <c r="J28" s="22">
        <v>432</v>
      </c>
      <c r="K28" s="22">
        <v>79</v>
      </c>
      <c r="L28" s="22">
        <v>84</v>
      </c>
      <c r="M28" s="22">
        <v>487</v>
      </c>
      <c r="N28" s="22">
        <v>499</v>
      </c>
      <c r="O28" s="22">
        <v>444</v>
      </c>
      <c r="P28" s="22">
        <v>446</v>
      </c>
      <c r="Q28" s="22">
        <v>432</v>
      </c>
      <c r="R28" s="22">
        <v>60</v>
      </c>
      <c r="S28" s="22">
        <v>62</v>
      </c>
      <c r="T28" s="22">
        <v>69</v>
      </c>
      <c r="U28" s="22">
        <v>475</v>
      </c>
      <c r="V28" s="22">
        <v>535</v>
      </c>
      <c r="W28" s="22">
        <v>497</v>
      </c>
      <c r="X28" s="22">
        <v>484</v>
      </c>
      <c r="Y28" s="22">
        <v>60</v>
      </c>
      <c r="Z28" s="22">
        <v>69</v>
      </c>
      <c r="AA28" s="22">
        <v>610</v>
      </c>
      <c r="AB28" s="22">
        <v>490</v>
      </c>
      <c r="AC28" s="22">
        <v>600</v>
      </c>
      <c r="AD28" s="22">
        <v>617</v>
      </c>
      <c r="AE28" s="22">
        <v>560</v>
      </c>
      <c r="AF28" s="22">
        <v>69</v>
      </c>
      <c r="AG28" s="23">
        <v>62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523</v>
      </c>
      <c r="D29" s="22">
        <v>96</v>
      </c>
      <c r="E29" s="22">
        <v>84</v>
      </c>
      <c r="F29" s="22">
        <v>487</v>
      </c>
      <c r="G29" s="22">
        <v>499</v>
      </c>
      <c r="H29" s="22">
        <v>468</v>
      </c>
      <c r="I29" s="22">
        <v>434</v>
      </c>
      <c r="J29" s="22">
        <v>401</v>
      </c>
      <c r="K29" s="22">
        <v>84</v>
      </c>
      <c r="L29" s="22">
        <v>86</v>
      </c>
      <c r="M29" s="22">
        <v>464</v>
      </c>
      <c r="N29" s="22">
        <v>475</v>
      </c>
      <c r="O29" s="22">
        <v>428</v>
      </c>
      <c r="P29" s="22">
        <v>437</v>
      </c>
      <c r="Q29" s="22">
        <v>420</v>
      </c>
      <c r="R29" s="22">
        <v>60</v>
      </c>
      <c r="S29" s="22">
        <v>65</v>
      </c>
      <c r="T29" s="22">
        <v>70</v>
      </c>
      <c r="U29" s="22">
        <v>471</v>
      </c>
      <c r="V29" s="22">
        <v>521</v>
      </c>
      <c r="W29" s="22">
        <v>468</v>
      </c>
      <c r="X29" s="22">
        <v>478</v>
      </c>
      <c r="Y29" s="22">
        <v>60</v>
      </c>
      <c r="Z29" s="22">
        <v>72</v>
      </c>
      <c r="AA29" s="22">
        <v>588</v>
      </c>
      <c r="AB29" s="22">
        <v>480</v>
      </c>
      <c r="AC29" s="22">
        <v>590</v>
      </c>
      <c r="AD29" s="22">
        <v>605</v>
      </c>
      <c r="AE29" s="22">
        <v>549</v>
      </c>
      <c r="AF29" s="22">
        <v>70</v>
      </c>
      <c r="AG29" s="23">
        <v>60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514</v>
      </c>
      <c r="D30" s="22">
        <v>98</v>
      </c>
      <c r="E30" s="22">
        <v>82</v>
      </c>
      <c r="F30" s="22">
        <v>502</v>
      </c>
      <c r="G30" s="22">
        <v>511</v>
      </c>
      <c r="H30" s="22">
        <v>485</v>
      </c>
      <c r="I30" s="22">
        <v>459</v>
      </c>
      <c r="J30" s="22">
        <v>427</v>
      </c>
      <c r="K30" s="22">
        <v>89</v>
      </c>
      <c r="L30" s="22">
        <v>89</v>
      </c>
      <c r="M30" s="22">
        <v>482</v>
      </c>
      <c r="N30" s="22">
        <v>502</v>
      </c>
      <c r="O30" s="22">
        <v>446</v>
      </c>
      <c r="P30" s="22">
        <v>444</v>
      </c>
      <c r="Q30" s="22">
        <v>437</v>
      </c>
      <c r="R30" s="22">
        <v>60</v>
      </c>
      <c r="S30" s="22">
        <v>65</v>
      </c>
      <c r="T30" s="22">
        <v>72</v>
      </c>
      <c r="U30" s="22">
        <v>482</v>
      </c>
      <c r="V30" s="22">
        <v>540</v>
      </c>
      <c r="W30" s="22">
        <v>484</v>
      </c>
      <c r="X30" s="22">
        <v>504</v>
      </c>
      <c r="Y30" s="22">
        <v>63</v>
      </c>
      <c r="Z30" s="22">
        <v>70</v>
      </c>
      <c r="AA30" s="22">
        <v>604</v>
      </c>
      <c r="AB30" s="22">
        <v>465</v>
      </c>
      <c r="AC30" s="22">
        <v>610</v>
      </c>
      <c r="AD30" s="22">
        <v>605</v>
      </c>
      <c r="AE30" s="22">
        <v>569</v>
      </c>
      <c r="AF30" s="22">
        <v>69</v>
      </c>
      <c r="AG30" s="23">
        <v>60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523</v>
      </c>
      <c r="D31" s="22">
        <v>103</v>
      </c>
      <c r="E31" s="22">
        <v>82</v>
      </c>
      <c r="F31" s="22">
        <v>501</v>
      </c>
      <c r="G31" s="22">
        <v>512</v>
      </c>
      <c r="H31" s="22">
        <v>482</v>
      </c>
      <c r="I31" s="22">
        <v>456</v>
      </c>
      <c r="J31" s="22">
        <v>427</v>
      </c>
      <c r="K31" s="22">
        <v>86</v>
      </c>
      <c r="L31" s="22">
        <v>87</v>
      </c>
      <c r="M31" s="22">
        <v>480</v>
      </c>
      <c r="N31" s="22">
        <v>504</v>
      </c>
      <c r="O31" s="22">
        <v>446</v>
      </c>
      <c r="P31" s="22">
        <v>444</v>
      </c>
      <c r="Q31" s="22">
        <v>441</v>
      </c>
      <c r="R31" s="22">
        <v>64</v>
      </c>
      <c r="S31" s="22">
        <v>65</v>
      </c>
      <c r="T31" s="22">
        <v>72</v>
      </c>
      <c r="U31" s="22">
        <v>487</v>
      </c>
      <c r="V31" s="22">
        <v>550</v>
      </c>
      <c r="W31" s="22">
        <v>488</v>
      </c>
      <c r="X31" s="22">
        <v>566</v>
      </c>
      <c r="Y31" s="22">
        <v>65</v>
      </c>
      <c r="Z31" s="22">
        <v>70</v>
      </c>
      <c r="AA31" s="22">
        <v>610</v>
      </c>
      <c r="AB31" s="22">
        <v>471</v>
      </c>
      <c r="AC31" s="22">
        <v>626</v>
      </c>
      <c r="AD31" s="22">
        <v>590</v>
      </c>
      <c r="AE31" s="22">
        <v>574</v>
      </c>
      <c r="AF31" s="22">
        <v>70</v>
      </c>
      <c r="AG31" s="23">
        <v>60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528</v>
      </c>
      <c r="D32" s="22">
        <v>103</v>
      </c>
      <c r="E32" s="22">
        <v>81</v>
      </c>
      <c r="F32" s="22">
        <v>502</v>
      </c>
      <c r="G32" s="22">
        <v>504</v>
      </c>
      <c r="H32" s="22">
        <v>476</v>
      </c>
      <c r="I32" s="22">
        <v>461</v>
      </c>
      <c r="J32" s="22">
        <v>422</v>
      </c>
      <c r="K32" s="22">
        <v>87</v>
      </c>
      <c r="L32" s="22">
        <v>86</v>
      </c>
      <c r="M32" s="22">
        <v>490</v>
      </c>
      <c r="N32" s="22">
        <v>501</v>
      </c>
      <c r="O32" s="22">
        <v>447</v>
      </c>
      <c r="P32" s="22">
        <v>447</v>
      </c>
      <c r="Q32" s="22">
        <v>440</v>
      </c>
      <c r="R32" s="22">
        <v>65</v>
      </c>
      <c r="S32" s="22">
        <v>62</v>
      </c>
      <c r="T32" s="22">
        <v>70</v>
      </c>
      <c r="U32" s="22">
        <v>483</v>
      </c>
      <c r="V32" s="22">
        <v>535</v>
      </c>
      <c r="W32" s="22">
        <v>492</v>
      </c>
      <c r="X32" s="22">
        <v>586</v>
      </c>
      <c r="Y32" s="22">
        <v>64</v>
      </c>
      <c r="Z32" s="22">
        <v>74</v>
      </c>
      <c r="AA32" s="22">
        <v>614</v>
      </c>
      <c r="AB32" s="22">
        <v>475</v>
      </c>
      <c r="AC32" s="22">
        <v>617</v>
      </c>
      <c r="AD32" s="22">
        <v>590</v>
      </c>
      <c r="AE32" s="22">
        <v>564</v>
      </c>
      <c r="AF32" s="22">
        <v>67</v>
      </c>
      <c r="AG32" s="23">
        <v>63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499</v>
      </c>
      <c r="D33" s="22">
        <v>99</v>
      </c>
      <c r="E33" s="22">
        <v>79</v>
      </c>
      <c r="F33" s="22">
        <v>487</v>
      </c>
      <c r="G33" s="22">
        <v>484</v>
      </c>
      <c r="H33" s="22">
        <v>475</v>
      </c>
      <c r="I33" s="22">
        <v>458</v>
      </c>
      <c r="J33" s="22">
        <v>430</v>
      </c>
      <c r="K33" s="22">
        <v>86</v>
      </c>
      <c r="L33" s="22">
        <v>84</v>
      </c>
      <c r="M33" s="22">
        <v>496</v>
      </c>
      <c r="N33" s="22">
        <v>502</v>
      </c>
      <c r="O33" s="22">
        <v>446</v>
      </c>
      <c r="P33" s="22">
        <v>432</v>
      </c>
      <c r="Q33" s="22">
        <v>436</v>
      </c>
      <c r="R33" s="22">
        <v>63</v>
      </c>
      <c r="S33" s="22">
        <v>65</v>
      </c>
      <c r="T33" s="22">
        <v>64</v>
      </c>
      <c r="U33" s="22">
        <v>477</v>
      </c>
      <c r="V33" s="22">
        <v>530</v>
      </c>
      <c r="W33" s="22">
        <v>489</v>
      </c>
      <c r="X33" s="22">
        <v>588</v>
      </c>
      <c r="Y33" s="22">
        <v>60</v>
      </c>
      <c r="Z33" s="22">
        <v>70</v>
      </c>
      <c r="AA33" s="22">
        <v>617</v>
      </c>
      <c r="AB33" s="22">
        <v>540</v>
      </c>
      <c r="AC33" s="22">
        <v>621</v>
      </c>
      <c r="AD33" s="22">
        <v>596</v>
      </c>
      <c r="AE33" s="22">
        <v>561</v>
      </c>
      <c r="AF33" s="22">
        <v>67</v>
      </c>
      <c r="AG33" s="23">
        <v>62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495</v>
      </c>
      <c r="D34" s="22">
        <v>93</v>
      </c>
      <c r="E34" s="22">
        <v>80</v>
      </c>
      <c r="F34" s="22">
        <v>482</v>
      </c>
      <c r="G34" s="22">
        <v>478</v>
      </c>
      <c r="H34" s="22">
        <v>477</v>
      </c>
      <c r="I34" s="22">
        <v>439</v>
      </c>
      <c r="J34" s="22">
        <v>430</v>
      </c>
      <c r="K34" s="22">
        <v>84</v>
      </c>
      <c r="L34" s="22">
        <v>84</v>
      </c>
      <c r="M34" s="22">
        <v>483</v>
      </c>
      <c r="N34" s="22">
        <v>492</v>
      </c>
      <c r="O34" s="22">
        <v>444</v>
      </c>
      <c r="P34" s="22">
        <v>321</v>
      </c>
      <c r="Q34" s="22">
        <v>430</v>
      </c>
      <c r="R34" s="22">
        <v>62</v>
      </c>
      <c r="S34" s="22">
        <v>60</v>
      </c>
      <c r="T34" s="22">
        <v>68</v>
      </c>
      <c r="U34" s="22">
        <v>485</v>
      </c>
      <c r="V34" s="22">
        <v>521</v>
      </c>
      <c r="W34" s="22">
        <v>485</v>
      </c>
      <c r="X34" s="22">
        <v>576</v>
      </c>
      <c r="Y34" s="22">
        <v>60</v>
      </c>
      <c r="Z34" s="22">
        <v>64</v>
      </c>
      <c r="AA34" s="22">
        <v>612</v>
      </c>
      <c r="AB34" s="22">
        <v>597</v>
      </c>
      <c r="AC34" s="22">
        <v>617</v>
      </c>
      <c r="AD34" s="22">
        <v>588</v>
      </c>
      <c r="AE34" s="22">
        <v>564</v>
      </c>
      <c r="AF34" s="22">
        <v>68</v>
      </c>
      <c r="AG34" s="23">
        <v>60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487</v>
      </c>
      <c r="D35" s="22">
        <v>89</v>
      </c>
      <c r="E35" s="22">
        <v>76</v>
      </c>
      <c r="F35" s="22">
        <v>483</v>
      </c>
      <c r="G35" s="22">
        <v>473</v>
      </c>
      <c r="H35" s="22">
        <v>473</v>
      </c>
      <c r="I35" s="22">
        <v>425</v>
      </c>
      <c r="J35" s="22">
        <v>427</v>
      </c>
      <c r="K35" s="22">
        <v>86</v>
      </c>
      <c r="L35" s="22">
        <v>84</v>
      </c>
      <c r="M35" s="22">
        <v>477</v>
      </c>
      <c r="N35" s="22">
        <v>492</v>
      </c>
      <c r="O35" s="22">
        <v>442</v>
      </c>
      <c r="P35" s="22">
        <v>315</v>
      </c>
      <c r="Q35" s="22">
        <v>396</v>
      </c>
      <c r="R35" s="22">
        <v>60</v>
      </c>
      <c r="S35" s="22">
        <v>62</v>
      </c>
      <c r="T35" s="22">
        <v>64</v>
      </c>
      <c r="U35" s="22">
        <v>473</v>
      </c>
      <c r="V35" s="22">
        <v>516</v>
      </c>
      <c r="W35" s="22">
        <v>475</v>
      </c>
      <c r="X35" s="22">
        <v>576</v>
      </c>
      <c r="Y35" s="22">
        <v>60</v>
      </c>
      <c r="Z35" s="22">
        <v>65</v>
      </c>
      <c r="AA35" s="22">
        <v>612</v>
      </c>
      <c r="AB35" s="22">
        <v>600</v>
      </c>
      <c r="AC35" s="22">
        <v>610</v>
      </c>
      <c r="AD35" s="22">
        <v>590</v>
      </c>
      <c r="AE35" s="22">
        <v>552</v>
      </c>
      <c r="AF35" s="22">
        <v>64</v>
      </c>
      <c r="AG35" s="23">
        <v>60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478</v>
      </c>
      <c r="D36" s="22">
        <v>84</v>
      </c>
      <c r="E36" s="22">
        <v>77</v>
      </c>
      <c r="F36" s="22">
        <v>477</v>
      </c>
      <c r="G36" s="22">
        <v>468</v>
      </c>
      <c r="H36" s="22">
        <v>396</v>
      </c>
      <c r="I36" s="22">
        <v>422</v>
      </c>
      <c r="J36" s="22">
        <v>420</v>
      </c>
      <c r="K36" s="22">
        <v>87</v>
      </c>
      <c r="L36" s="22">
        <v>89</v>
      </c>
      <c r="M36" s="22">
        <v>476</v>
      </c>
      <c r="N36" s="22">
        <v>480</v>
      </c>
      <c r="O36" s="22">
        <v>413</v>
      </c>
      <c r="P36" s="22">
        <v>290</v>
      </c>
      <c r="Q36" s="22">
        <v>384</v>
      </c>
      <c r="R36" s="22">
        <v>60</v>
      </c>
      <c r="S36" s="22">
        <v>63</v>
      </c>
      <c r="T36" s="22">
        <v>60</v>
      </c>
      <c r="U36" s="22">
        <v>470</v>
      </c>
      <c r="V36" s="22">
        <v>437</v>
      </c>
      <c r="W36" s="22">
        <v>478</v>
      </c>
      <c r="X36" s="22">
        <v>569</v>
      </c>
      <c r="Y36" s="22">
        <v>63</v>
      </c>
      <c r="Z36" s="22">
        <v>63</v>
      </c>
      <c r="AA36" s="22">
        <v>598</v>
      </c>
      <c r="AB36" s="22">
        <v>605</v>
      </c>
      <c r="AC36" s="22">
        <v>525</v>
      </c>
      <c r="AD36" s="22">
        <v>593</v>
      </c>
      <c r="AE36" s="22">
        <v>547</v>
      </c>
      <c r="AF36" s="22">
        <v>60</v>
      </c>
      <c r="AG36" s="23">
        <v>60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403</v>
      </c>
      <c r="D37" s="22">
        <v>87</v>
      </c>
      <c r="E37" s="22">
        <v>82</v>
      </c>
      <c r="F37" s="22">
        <v>396</v>
      </c>
      <c r="G37" s="22">
        <v>446</v>
      </c>
      <c r="H37" s="22">
        <v>303</v>
      </c>
      <c r="I37" s="22">
        <v>416</v>
      </c>
      <c r="J37" s="22">
        <v>403</v>
      </c>
      <c r="K37" s="22">
        <v>81</v>
      </c>
      <c r="L37" s="22">
        <v>89</v>
      </c>
      <c r="M37" s="22">
        <v>463</v>
      </c>
      <c r="N37" s="22">
        <v>458</v>
      </c>
      <c r="O37" s="22">
        <v>307</v>
      </c>
      <c r="P37" s="22">
        <v>252</v>
      </c>
      <c r="Q37" s="22">
        <v>286</v>
      </c>
      <c r="R37" s="22">
        <v>60</v>
      </c>
      <c r="S37" s="22">
        <v>60</v>
      </c>
      <c r="T37" s="22">
        <v>58</v>
      </c>
      <c r="U37" s="22">
        <v>464</v>
      </c>
      <c r="V37" s="22">
        <v>317</v>
      </c>
      <c r="W37" s="22">
        <v>473</v>
      </c>
      <c r="X37" s="22">
        <v>518</v>
      </c>
      <c r="Y37" s="22">
        <v>60</v>
      </c>
      <c r="Z37" s="22">
        <v>62</v>
      </c>
      <c r="AA37" s="22">
        <v>588</v>
      </c>
      <c r="AB37" s="22">
        <v>588</v>
      </c>
      <c r="AC37" s="22">
        <v>382</v>
      </c>
      <c r="AD37" s="22">
        <v>583</v>
      </c>
      <c r="AE37" s="22">
        <v>540</v>
      </c>
      <c r="AF37" s="22">
        <v>58</v>
      </c>
      <c r="AG37" s="23">
        <v>60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254</v>
      </c>
      <c r="D38" s="22">
        <v>86</v>
      </c>
      <c r="E38" s="22">
        <v>79</v>
      </c>
      <c r="F38" s="22">
        <v>272</v>
      </c>
      <c r="G38" s="22">
        <v>408</v>
      </c>
      <c r="H38" s="22">
        <v>237</v>
      </c>
      <c r="I38" s="22">
        <v>376</v>
      </c>
      <c r="J38" s="22">
        <v>245</v>
      </c>
      <c r="K38" s="22">
        <v>77</v>
      </c>
      <c r="L38" s="22">
        <v>79</v>
      </c>
      <c r="M38" s="22">
        <v>266</v>
      </c>
      <c r="N38" s="22">
        <v>430</v>
      </c>
      <c r="O38" s="22">
        <v>245</v>
      </c>
      <c r="P38" s="22">
        <v>166</v>
      </c>
      <c r="Q38" s="22">
        <v>235</v>
      </c>
      <c r="R38" s="22">
        <v>58</v>
      </c>
      <c r="S38" s="22">
        <v>60</v>
      </c>
      <c r="T38" s="22">
        <v>58</v>
      </c>
      <c r="U38" s="22">
        <v>432</v>
      </c>
      <c r="V38" s="22">
        <v>280</v>
      </c>
      <c r="W38" s="22">
        <v>439</v>
      </c>
      <c r="X38" s="22">
        <v>264</v>
      </c>
      <c r="Y38" s="22">
        <v>57</v>
      </c>
      <c r="Z38" s="22">
        <v>60</v>
      </c>
      <c r="AA38" s="22">
        <v>307</v>
      </c>
      <c r="AB38" s="22">
        <v>550</v>
      </c>
      <c r="AC38" s="22">
        <v>281</v>
      </c>
      <c r="AD38" s="22">
        <v>502</v>
      </c>
      <c r="AE38" s="22">
        <v>308</v>
      </c>
      <c r="AF38" s="22">
        <v>55</v>
      </c>
      <c r="AG38" s="23">
        <v>62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173</v>
      </c>
      <c r="D39" s="22">
        <v>82</v>
      </c>
      <c r="E39" s="22">
        <v>77</v>
      </c>
      <c r="F39" s="22">
        <v>172</v>
      </c>
      <c r="G39" s="22">
        <v>358</v>
      </c>
      <c r="H39" s="22">
        <v>156</v>
      </c>
      <c r="I39" s="22">
        <v>356</v>
      </c>
      <c r="J39" s="22">
        <v>146</v>
      </c>
      <c r="K39" s="22">
        <v>79</v>
      </c>
      <c r="L39" s="22">
        <v>77</v>
      </c>
      <c r="M39" s="22">
        <v>147</v>
      </c>
      <c r="N39" s="22">
        <v>355</v>
      </c>
      <c r="O39" s="22">
        <v>146</v>
      </c>
      <c r="P39" s="22">
        <v>148</v>
      </c>
      <c r="Q39" s="22">
        <v>144</v>
      </c>
      <c r="R39" s="22">
        <v>57</v>
      </c>
      <c r="S39" s="22">
        <v>57</v>
      </c>
      <c r="T39" s="22">
        <v>60</v>
      </c>
      <c r="U39" s="22">
        <v>408</v>
      </c>
      <c r="V39" s="22">
        <v>176</v>
      </c>
      <c r="W39" s="22">
        <v>403</v>
      </c>
      <c r="X39" s="22">
        <v>175</v>
      </c>
      <c r="Y39" s="22">
        <v>56</v>
      </c>
      <c r="Z39" s="22">
        <v>58</v>
      </c>
      <c r="AA39" s="22">
        <v>190</v>
      </c>
      <c r="AB39" s="22">
        <v>432</v>
      </c>
      <c r="AC39" s="22">
        <v>185</v>
      </c>
      <c r="AD39" s="22">
        <v>384</v>
      </c>
      <c r="AE39" s="22">
        <v>170</v>
      </c>
      <c r="AF39" s="22">
        <v>55</v>
      </c>
      <c r="AG39" s="23">
        <v>60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163</v>
      </c>
      <c r="D40" s="22">
        <v>79</v>
      </c>
      <c r="E40" s="22">
        <v>74</v>
      </c>
      <c r="F40" s="22">
        <v>159</v>
      </c>
      <c r="G40" s="22">
        <v>273</v>
      </c>
      <c r="H40" s="22">
        <v>147</v>
      </c>
      <c r="I40" s="22">
        <v>340</v>
      </c>
      <c r="J40" s="22">
        <v>132</v>
      </c>
      <c r="K40" s="22">
        <v>80</v>
      </c>
      <c r="L40" s="22">
        <v>76</v>
      </c>
      <c r="M40" s="22">
        <v>134</v>
      </c>
      <c r="N40" s="22">
        <v>324</v>
      </c>
      <c r="O40" s="22">
        <v>134</v>
      </c>
      <c r="P40" s="22">
        <v>140</v>
      </c>
      <c r="Q40" s="22">
        <v>139</v>
      </c>
      <c r="R40" s="22">
        <v>58</v>
      </c>
      <c r="S40" s="22">
        <v>58</v>
      </c>
      <c r="T40" s="22">
        <v>55</v>
      </c>
      <c r="U40" s="22">
        <v>316</v>
      </c>
      <c r="V40" s="22">
        <v>170</v>
      </c>
      <c r="W40" s="22">
        <v>322</v>
      </c>
      <c r="X40" s="22">
        <v>164</v>
      </c>
      <c r="Y40" s="22">
        <v>57</v>
      </c>
      <c r="Z40" s="22">
        <v>57</v>
      </c>
      <c r="AA40" s="22">
        <v>172</v>
      </c>
      <c r="AB40" s="22">
        <v>345</v>
      </c>
      <c r="AC40" s="22">
        <v>172</v>
      </c>
      <c r="AD40" s="22">
        <v>350</v>
      </c>
      <c r="AE40" s="22">
        <v>156</v>
      </c>
      <c r="AF40" s="22">
        <v>60</v>
      </c>
      <c r="AG40" s="23">
        <v>60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147</v>
      </c>
      <c r="D41" s="22">
        <v>84</v>
      </c>
      <c r="E41" s="22">
        <v>77</v>
      </c>
      <c r="F41" s="22">
        <v>146</v>
      </c>
      <c r="G41" s="22">
        <v>209</v>
      </c>
      <c r="H41" s="22">
        <v>139</v>
      </c>
      <c r="I41" s="22">
        <v>212</v>
      </c>
      <c r="J41" s="22">
        <v>130</v>
      </c>
      <c r="K41" s="22">
        <v>79</v>
      </c>
      <c r="L41" s="22">
        <v>75</v>
      </c>
      <c r="M41" s="22">
        <v>125</v>
      </c>
      <c r="N41" s="22">
        <v>207</v>
      </c>
      <c r="O41" s="22">
        <v>130</v>
      </c>
      <c r="P41" s="22">
        <v>129</v>
      </c>
      <c r="Q41" s="22">
        <v>127</v>
      </c>
      <c r="R41" s="22">
        <v>60</v>
      </c>
      <c r="S41" s="22">
        <v>60</v>
      </c>
      <c r="T41" s="22">
        <v>62</v>
      </c>
      <c r="U41" s="22">
        <v>209</v>
      </c>
      <c r="V41" s="22">
        <v>156</v>
      </c>
      <c r="W41" s="22">
        <v>196</v>
      </c>
      <c r="X41" s="22">
        <v>151</v>
      </c>
      <c r="Y41" s="22">
        <v>58</v>
      </c>
      <c r="Z41" s="22">
        <v>60</v>
      </c>
      <c r="AA41" s="22">
        <v>156</v>
      </c>
      <c r="AB41" s="22">
        <v>166</v>
      </c>
      <c r="AC41" s="22">
        <v>154</v>
      </c>
      <c r="AD41" s="22">
        <v>245</v>
      </c>
      <c r="AE41" s="22">
        <v>142</v>
      </c>
      <c r="AF41" s="22">
        <v>60</v>
      </c>
      <c r="AG41" s="23">
        <v>63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132</v>
      </c>
      <c r="D42" s="22">
        <v>81</v>
      </c>
      <c r="E42" s="22">
        <v>77</v>
      </c>
      <c r="F42" s="22">
        <v>137</v>
      </c>
      <c r="G42" s="22">
        <v>137</v>
      </c>
      <c r="H42" s="22">
        <v>132</v>
      </c>
      <c r="I42" s="22">
        <v>129</v>
      </c>
      <c r="J42" s="22">
        <v>117</v>
      </c>
      <c r="K42" s="22">
        <v>79</v>
      </c>
      <c r="L42" s="22">
        <v>77</v>
      </c>
      <c r="M42" s="22">
        <v>115</v>
      </c>
      <c r="N42" s="22">
        <v>124</v>
      </c>
      <c r="O42" s="22">
        <v>118</v>
      </c>
      <c r="P42" s="22">
        <v>123</v>
      </c>
      <c r="Q42" s="22">
        <v>118</v>
      </c>
      <c r="R42" s="22">
        <v>57</v>
      </c>
      <c r="S42" s="22">
        <v>60</v>
      </c>
      <c r="T42" s="22">
        <v>65</v>
      </c>
      <c r="U42" s="22">
        <v>135</v>
      </c>
      <c r="V42" s="22">
        <v>134</v>
      </c>
      <c r="W42" s="22">
        <v>123</v>
      </c>
      <c r="X42" s="22">
        <v>141</v>
      </c>
      <c r="Y42" s="22">
        <v>60</v>
      </c>
      <c r="Z42" s="22">
        <v>60</v>
      </c>
      <c r="AA42" s="22">
        <v>140</v>
      </c>
      <c r="AB42" s="22">
        <v>144</v>
      </c>
      <c r="AC42" s="22">
        <v>134</v>
      </c>
      <c r="AD42" s="22">
        <v>168</v>
      </c>
      <c r="AE42" s="22">
        <v>127</v>
      </c>
      <c r="AF42" s="22">
        <v>58</v>
      </c>
      <c r="AG42" s="23">
        <v>62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124</v>
      </c>
      <c r="D43" s="22">
        <v>82</v>
      </c>
      <c r="E43" s="22">
        <v>77</v>
      </c>
      <c r="F43" s="22">
        <v>125</v>
      </c>
      <c r="G43" s="22">
        <v>122</v>
      </c>
      <c r="H43" s="22">
        <v>117</v>
      </c>
      <c r="I43" s="22">
        <v>115</v>
      </c>
      <c r="J43" s="22">
        <v>108</v>
      </c>
      <c r="K43" s="22">
        <v>79</v>
      </c>
      <c r="L43" s="22">
        <v>74</v>
      </c>
      <c r="M43" s="22">
        <v>110</v>
      </c>
      <c r="N43" s="22">
        <v>118</v>
      </c>
      <c r="O43" s="22">
        <v>110</v>
      </c>
      <c r="P43" s="22">
        <v>112</v>
      </c>
      <c r="Q43" s="22">
        <v>108</v>
      </c>
      <c r="R43" s="22">
        <v>58</v>
      </c>
      <c r="S43" s="22">
        <v>60</v>
      </c>
      <c r="T43" s="22">
        <v>62</v>
      </c>
      <c r="U43" s="22">
        <v>124</v>
      </c>
      <c r="V43" s="22">
        <v>113</v>
      </c>
      <c r="W43" s="22">
        <v>113</v>
      </c>
      <c r="X43" s="22">
        <v>130</v>
      </c>
      <c r="Y43" s="22">
        <v>60</v>
      </c>
      <c r="Z43" s="22">
        <v>58</v>
      </c>
      <c r="AA43" s="22">
        <v>124</v>
      </c>
      <c r="AB43" s="22">
        <v>132</v>
      </c>
      <c r="AC43" s="22">
        <v>120</v>
      </c>
      <c r="AD43" s="22">
        <v>153</v>
      </c>
      <c r="AE43" s="22">
        <v>113</v>
      </c>
      <c r="AF43" s="22">
        <v>60</v>
      </c>
      <c r="AG43" s="23">
        <v>60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106</v>
      </c>
      <c r="D44" s="22">
        <v>74</v>
      </c>
      <c r="E44" s="22">
        <v>69</v>
      </c>
      <c r="F44" s="22">
        <v>110</v>
      </c>
      <c r="G44" s="22">
        <v>108</v>
      </c>
      <c r="H44" s="22">
        <v>99</v>
      </c>
      <c r="I44" s="22">
        <v>101</v>
      </c>
      <c r="J44" s="22">
        <v>99</v>
      </c>
      <c r="K44" s="22">
        <v>82</v>
      </c>
      <c r="L44" s="22">
        <v>72</v>
      </c>
      <c r="M44" s="22">
        <v>101</v>
      </c>
      <c r="N44" s="22">
        <v>108</v>
      </c>
      <c r="O44" s="22">
        <v>98</v>
      </c>
      <c r="P44" s="22">
        <v>104</v>
      </c>
      <c r="Q44" s="22">
        <v>105</v>
      </c>
      <c r="R44" s="22">
        <v>58</v>
      </c>
      <c r="S44" s="22">
        <v>58</v>
      </c>
      <c r="T44" s="22">
        <v>58</v>
      </c>
      <c r="U44" s="22">
        <v>108</v>
      </c>
      <c r="V44" s="22">
        <v>101</v>
      </c>
      <c r="W44" s="22">
        <v>100</v>
      </c>
      <c r="X44" s="22">
        <v>118</v>
      </c>
      <c r="Y44" s="22">
        <v>60</v>
      </c>
      <c r="Z44" s="22">
        <v>60</v>
      </c>
      <c r="AA44" s="22">
        <v>113</v>
      </c>
      <c r="AB44" s="22">
        <v>106</v>
      </c>
      <c r="AC44" s="22">
        <v>108</v>
      </c>
      <c r="AD44" s="22">
        <v>137</v>
      </c>
      <c r="AE44" s="22">
        <v>98</v>
      </c>
      <c r="AF44" s="22">
        <v>60</v>
      </c>
      <c r="AG44" s="23">
        <v>63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98</v>
      </c>
      <c r="D45" s="22">
        <v>65</v>
      </c>
      <c r="E45" s="22">
        <v>65</v>
      </c>
      <c r="F45" s="22">
        <v>108</v>
      </c>
      <c r="G45" s="22">
        <v>96</v>
      </c>
      <c r="H45" s="22">
        <v>89</v>
      </c>
      <c r="I45" s="22">
        <v>89</v>
      </c>
      <c r="J45" s="22">
        <v>91</v>
      </c>
      <c r="K45" s="22">
        <v>84</v>
      </c>
      <c r="L45" s="22">
        <v>65</v>
      </c>
      <c r="M45" s="22">
        <v>89</v>
      </c>
      <c r="N45" s="22">
        <v>96</v>
      </c>
      <c r="O45" s="22">
        <v>89</v>
      </c>
      <c r="P45" s="22">
        <v>91</v>
      </c>
      <c r="Q45" s="22">
        <v>94</v>
      </c>
      <c r="R45" s="22">
        <v>57</v>
      </c>
      <c r="S45" s="22">
        <v>57</v>
      </c>
      <c r="T45" s="22">
        <v>58</v>
      </c>
      <c r="U45" s="22">
        <v>89</v>
      </c>
      <c r="V45" s="22">
        <v>91</v>
      </c>
      <c r="W45" s="22">
        <v>92</v>
      </c>
      <c r="X45" s="22">
        <v>98</v>
      </c>
      <c r="Y45" s="22">
        <v>57</v>
      </c>
      <c r="Z45" s="22">
        <v>57</v>
      </c>
      <c r="AA45" s="22">
        <v>99</v>
      </c>
      <c r="AB45" s="22">
        <v>86</v>
      </c>
      <c r="AC45" s="22">
        <v>96</v>
      </c>
      <c r="AD45" s="22">
        <v>120</v>
      </c>
      <c r="AE45" s="22">
        <v>91</v>
      </c>
      <c r="AF45" s="22">
        <v>58</v>
      </c>
      <c r="AG45" s="23">
        <v>57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89</v>
      </c>
      <c r="D46" s="26">
        <v>58</v>
      </c>
      <c r="E46" s="22">
        <v>60</v>
      </c>
      <c r="F46" s="22">
        <v>91</v>
      </c>
      <c r="G46" s="22">
        <v>89</v>
      </c>
      <c r="H46" s="22">
        <v>79</v>
      </c>
      <c r="I46" s="22">
        <v>82</v>
      </c>
      <c r="J46" s="22">
        <v>84</v>
      </c>
      <c r="K46" s="22">
        <v>84</v>
      </c>
      <c r="L46" s="22">
        <v>62</v>
      </c>
      <c r="M46" s="22">
        <v>79</v>
      </c>
      <c r="N46" s="22">
        <v>84</v>
      </c>
      <c r="O46" s="22">
        <v>82</v>
      </c>
      <c r="P46" s="22">
        <v>81</v>
      </c>
      <c r="Q46" s="22">
        <v>86</v>
      </c>
      <c r="R46" s="22">
        <v>58</v>
      </c>
      <c r="S46" s="22">
        <v>60</v>
      </c>
      <c r="T46" s="22">
        <v>57</v>
      </c>
      <c r="U46" s="22">
        <v>77</v>
      </c>
      <c r="V46" s="22">
        <v>84</v>
      </c>
      <c r="W46" s="22">
        <v>79</v>
      </c>
      <c r="X46" s="22">
        <v>91</v>
      </c>
      <c r="Y46" s="22">
        <v>60</v>
      </c>
      <c r="Z46" s="22">
        <v>60</v>
      </c>
      <c r="AA46" s="22">
        <v>88</v>
      </c>
      <c r="AB46" s="22">
        <v>79</v>
      </c>
      <c r="AC46" s="22">
        <v>80</v>
      </c>
      <c r="AD46" s="22">
        <v>111</v>
      </c>
      <c r="AE46" s="22">
        <v>84</v>
      </c>
      <c r="AF46" s="22">
        <v>60</v>
      </c>
      <c r="AG46" s="23">
        <v>60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82</v>
      </c>
      <c r="D47" s="22">
        <v>60</v>
      </c>
      <c r="E47" s="22">
        <v>60</v>
      </c>
      <c r="F47" s="22">
        <v>82</v>
      </c>
      <c r="G47" s="22">
        <v>79</v>
      </c>
      <c r="H47" s="22">
        <v>67</v>
      </c>
      <c r="I47" s="22">
        <v>72</v>
      </c>
      <c r="J47" s="22">
        <v>72</v>
      </c>
      <c r="K47" s="22">
        <v>79</v>
      </c>
      <c r="L47" s="22">
        <v>63</v>
      </c>
      <c r="M47" s="22">
        <v>75</v>
      </c>
      <c r="N47" s="22">
        <v>74</v>
      </c>
      <c r="O47" s="22">
        <v>72</v>
      </c>
      <c r="P47" s="22">
        <v>75</v>
      </c>
      <c r="Q47" s="22">
        <v>75</v>
      </c>
      <c r="R47" s="22">
        <v>57</v>
      </c>
      <c r="S47" s="22">
        <v>60</v>
      </c>
      <c r="T47" s="22">
        <v>58</v>
      </c>
      <c r="U47" s="22">
        <v>72</v>
      </c>
      <c r="V47" s="22">
        <v>79</v>
      </c>
      <c r="W47" s="22">
        <v>72</v>
      </c>
      <c r="X47" s="22">
        <v>82</v>
      </c>
      <c r="Y47" s="22">
        <v>58</v>
      </c>
      <c r="Z47" s="22">
        <v>60</v>
      </c>
      <c r="AA47" s="22">
        <v>84</v>
      </c>
      <c r="AB47" s="22">
        <v>70</v>
      </c>
      <c r="AC47" s="22">
        <v>76</v>
      </c>
      <c r="AD47" s="22">
        <v>93</v>
      </c>
      <c r="AE47" s="22">
        <v>77</v>
      </c>
      <c r="AF47" s="22">
        <v>60</v>
      </c>
      <c r="AG47" s="23">
        <v>60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79</v>
      </c>
      <c r="D48" s="22">
        <v>60</v>
      </c>
      <c r="E48" s="22">
        <v>62</v>
      </c>
      <c r="F48" s="22">
        <v>74</v>
      </c>
      <c r="G48" s="22">
        <v>70</v>
      </c>
      <c r="H48" s="22">
        <v>67</v>
      </c>
      <c r="I48" s="22">
        <v>67</v>
      </c>
      <c r="J48" s="22">
        <v>67</v>
      </c>
      <c r="K48" s="22">
        <v>62</v>
      </c>
      <c r="L48" s="22">
        <v>60</v>
      </c>
      <c r="M48" s="22">
        <v>67</v>
      </c>
      <c r="N48" s="22">
        <v>72</v>
      </c>
      <c r="O48" s="22">
        <v>67</v>
      </c>
      <c r="P48" s="22">
        <v>67</v>
      </c>
      <c r="Q48" s="22">
        <v>69</v>
      </c>
      <c r="R48" s="22">
        <v>58</v>
      </c>
      <c r="S48" s="22">
        <v>60</v>
      </c>
      <c r="T48" s="22">
        <v>57</v>
      </c>
      <c r="U48" s="22">
        <v>67</v>
      </c>
      <c r="V48" s="22">
        <v>77</v>
      </c>
      <c r="W48" s="22">
        <v>69</v>
      </c>
      <c r="X48" s="22">
        <v>81</v>
      </c>
      <c r="Y48" s="22">
        <v>60</v>
      </c>
      <c r="Z48" s="22">
        <v>60</v>
      </c>
      <c r="AA48" s="22">
        <v>80</v>
      </c>
      <c r="AB48" s="22">
        <v>67</v>
      </c>
      <c r="AC48" s="22">
        <v>68</v>
      </c>
      <c r="AD48" s="22">
        <v>82</v>
      </c>
      <c r="AE48" s="22">
        <v>74</v>
      </c>
      <c r="AF48" s="22">
        <v>57</v>
      </c>
      <c r="AG48" s="23">
        <v>58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77</v>
      </c>
      <c r="D49" s="22">
        <v>57</v>
      </c>
      <c r="E49" s="22">
        <v>60</v>
      </c>
      <c r="F49" s="22">
        <v>70</v>
      </c>
      <c r="G49" s="22">
        <v>67</v>
      </c>
      <c r="H49" s="22">
        <v>63</v>
      </c>
      <c r="I49" s="22">
        <v>65</v>
      </c>
      <c r="J49" s="22">
        <v>60</v>
      </c>
      <c r="K49" s="22">
        <v>58</v>
      </c>
      <c r="L49" s="22">
        <v>57</v>
      </c>
      <c r="M49" s="22">
        <v>65</v>
      </c>
      <c r="N49" s="22">
        <v>68</v>
      </c>
      <c r="O49" s="22">
        <v>62</v>
      </c>
      <c r="P49" s="22">
        <v>65</v>
      </c>
      <c r="Q49" s="22">
        <v>65</v>
      </c>
      <c r="R49" s="22">
        <v>55</v>
      </c>
      <c r="S49" s="22">
        <v>58</v>
      </c>
      <c r="T49" s="22">
        <v>58</v>
      </c>
      <c r="U49" s="22">
        <v>67</v>
      </c>
      <c r="V49" s="22">
        <v>67</v>
      </c>
      <c r="W49" s="22">
        <v>68</v>
      </c>
      <c r="X49" s="22">
        <v>75</v>
      </c>
      <c r="Y49" s="22">
        <v>58</v>
      </c>
      <c r="Z49" s="22">
        <v>60</v>
      </c>
      <c r="AA49" s="22">
        <v>74</v>
      </c>
      <c r="AB49" s="22">
        <v>65</v>
      </c>
      <c r="AC49" s="22">
        <v>67</v>
      </c>
      <c r="AD49" s="22">
        <v>79</v>
      </c>
      <c r="AE49" s="22">
        <v>72</v>
      </c>
      <c r="AF49" s="22">
        <v>58</v>
      </c>
      <c r="AG49" s="23">
        <v>60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65</v>
      </c>
      <c r="D50" s="22">
        <v>60</v>
      </c>
      <c r="E50" s="22">
        <v>58</v>
      </c>
      <c r="F50" s="22">
        <v>62</v>
      </c>
      <c r="G50" s="22">
        <v>65</v>
      </c>
      <c r="H50" s="22">
        <v>60</v>
      </c>
      <c r="I50" s="22">
        <v>60</v>
      </c>
      <c r="J50" s="22">
        <v>58</v>
      </c>
      <c r="K50" s="22">
        <v>58</v>
      </c>
      <c r="L50" s="22">
        <v>58</v>
      </c>
      <c r="M50" s="22">
        <v>64</v>
      </c>
      <c r="N50" s="22">
        <v>64</v>
      </c>
      <c r="O50" s="22">
        <v>60</v>
      </c>
      <c r="P50" s="22">
        <v>62</v>
      </c>
      <c r="Q50" s="22">
        <v>65</v>
      </c>
      <c r="R50" s="22">
        <v>58</v>
      </c>
      <c r="S50" s="22">
        <v>55</v>
      </c>
      <c r="T50" s="22">
        <v>58</v>
      </c>
      <c r="U50" s="22">
        <v>65</v>
      </c>
      <c r="V50" s="22">
        <v>68</v>
      </c>
      <c r="W50" s="22">
        <v>67</v>
      </c>
      <c r="X50" s="22">
        <v>69</v>
      </c>
      <c r="Y50" s="22">
        <v>57</v>
      </c>
      <c r="Z50" s="22">
        <v>58</v>
      </c>
      <c r="AA50" s="22">
        <v>72</v>
      </c>
      <c r="AB50" s="22">
        <v>62</v>
      </c>
      <c r="AC50" s="22">
        <v>62</v>
      </c>
      <c r="AD50" s="22">
        <v>74</v>
      </c>
      <c r="AE50" s="22">
        <v>65</v>
      </c>
      <c r="AF50" s="22">
        <v>57</v>
      </c>
      <c r="AG50" s="23">
        <v>57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60</v>
      </c>
      <c r="D51" s="22">
        <v>58</v>
      </c>
      <c r="E51" s="22">
        <v>62</v>
      </c>
      <c r="F51" s="22">
        <v>63</v>
      </c>
      <c r="G51" s="22">
        <v>60</v>
      </c>
      <c r="H51" s="22">
        <v>60</v>
      </c>
      <c r="I51" s="22">
        <v>60</v>
      </c>
      <c r="J51" s="22">
        <v>57</v>
      </c>
      <c r="K51" s="22">
        <v>57</v>
      </c>
      <c r="L51" s="22">
        <v>57</v>
      </c>
      <c r="M51" s="22">
        <v>63</v>
      </c>
      <c r="N51" s="22">
        <v>58</v>
      </c>
      <c r="O51" s="22">
        <v>63</v>
      </c>
      <c r="P51" s="22">
        <v>55</v>
      </c>
      <c r="Q51" s="22">
        <v>60</v>
      </c>
      <c r="R51" s="22">
        <v>55</v>
      </c>
      <c r="S51" s="22">
        <v>58</v>
      </c>
      <c r="T51" s="22">
        <v>57</v>
      </c>
      <c r="U51" s="22">
        <v>60</v>
      </c>
      <c r="V51" s="22">
        <v>62</v>
      </c>
      <c r="W51" s="22">
        <v>62</v>
      </c>
      <c r="X51" s="22">
        <v>65</v>
      </c>
      <c r="Y51" s="22">
        <v>60</v>
      </c>
      <c r="Z51" s="22">
        <v>58</v>
      </c>
      <c r="AA51" s="22">
        <v>65</v>
      </c>
      <c r="AB51" s="22">
        <v>60</v>
      </c>
      <c r="AC51" s="22">
        <v>60</v>
      </c>
      <c r="AD51" s="22">
        <v>70</v>
      </c>
      <c r="AE51" s="22">
        <v>65</v>
      </c>
      <c r="AF51" s="22">
        <v>60</v>
      </c>
      <c r="AG51" s="23">
        <v>58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13858</v>
      </c>
      <c r="D52" s="30">
        <v>3698</v>
      </c>
      <c r="E52" s="30">
        <v>3410</v>
      </c>
      <c r="F52" s="30">
        <v>13551</v>
      </c>
      <c r="G52" s="30">
        <v>14083</v>
      </c>
      <c r="H52" s="30">
        <v>12994</v>
      </c>
      <c r="I52" s="30">
        <v>12948</v>
      </c>
      <c r="J52" s="30">
        <v>11932</v>
      </c>
      <c r="K52" s="30">
        <v>3413</v>
      </c>
      <c r="L52" s="30">
        <v>3439</v>
      </c>
      <c r="M52" s="30">
        <v>13575</v>
      </c>
      <c r="N52" s="30">
        <v>14251</v>
      </c>
      <c r="O52" s="30">
        <v>11813</v>
      </c>
      <c r="P52" s="30">
        <v>11229</v>
      </c>
      <c r="Q52" s="30">
        <v>11542</v>
      </c>
      <c r="R52" s="30">
        <v>2832</v>
      </c>
      <c r="S52" s="30">
        <v>2830</v>
      </c>
      <c r="T52" s="30">
        <v>2973</v>
      </c>
      <c r="U52" s="30">
        <v>13932</v>
      </c>
      <c r="V52" s="30">
        <v>14645</v>
      </c>
      <c r="W52" s="30">
        <v>13903</v>
      </c>
      <c r="X52" s="30">
        <v>14148</v>
      </c>
      <c r="Y52" s="30">
        <v>2844</v>
      </c>
      <c r="Z52" s="30">
        <v>2943</v>
      </c>
      <c r="AA52" s="30">
        <v>15595</v>
      </c>
      <c r="AB52" s="30">
        <v>14786</v>
      </c>
      <c r="AC52" s="30">
        <v>15228</v>
      </c>
      <c r="AD52" s="30">
        <v>16421</v>
      </c>
      <c r="AE52" s="30">
        <v>14556</v>
      </c>
      <c r="AF52" s="30">
        <v>2918</v>
      </c>
      <c r="AG52" s="31">
        <v>2878</v>
      </c>
      <c r="AH52" s="31">
        <v>309168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44743</v>
      </c>
      <c r="D55" s="33">
        <f t="shared" si="12"/>
        <v>44744</v>
      </c>
      <c r="E55" s="33">
        <f t="shared" si="12"/>
        <v>44745</v>
      </c>
      <c r="F55" s="33">
        <f t="shared" si="12"/>
        <v>44746</v>
      </c>
      <c r="G55" s="33">
        <f t="shared" si="12"/>
        <v>44747</v>
      </c>
      <c r="H55" s="33">
        <f t="shared" si="12"/>
        <v>44748</v>
      </c>
      <c r="I55" s="33">
        <f t="shared" si="12"/>
        <v>44749</v>
      </c>
      <c r="J55" s="33">
        <f t="shared" si="12"/>
        <v>44750</v>
      </c>
      <c r="K55" s="33">
        <f t="shared" si="12"/>
        <v>44751</v>
      </c>
      <c r="L55" s="33">
        <f t="shared" si="12"/>
        <v>44752</v>
      </c>
      <c r="M55" s="33">
        <f t="shared" si="12"/>
        <v>44753</v>
      </c>
      <c r="N55" s="33">
        <f t="shared" si="12"/>
        <v>44754</v>
      </c>
      <c r="O55" s="33">
        <f t="shared" si="12"/>
        <v>44755</v>
      </c>
      <c r="P55" s="33">
        <f t="shared" si="12"/>
        <v>44756</v>
      </c>
      <c r="Q55" s="33">
        <f t="shared" si="12"/>
        <v>44757</v>
      </c>
      <c r="R55" s="33">
        <f t="shared" si="12"/>
        <v>44758</v>
      </c>
      <c r="S55" s="33">
        <f t="shared" si="12"/>
        <v>44759</v>
      </c>
      <c r="T55" s="33">
        <f t="shared" si="12"/>
        <v>44760</v>
      </c>
      <c r="U55" s="33">
        <f t="shared" si="12"/>
        <v>44761</v>
      </c>
      <c r="V55" s="33">
        <f t="shared" si="12"/>
        <v>44762</v>
      </c>
      <c r="W55" s="33">
        <f t="shared" si="12"/>
        <v>44763</v>
      </c>
      <c r="X55" s="33">
        <f t="shared" si="12"/>
        <v>44764</v>
      </c>
      <c r="Y55" s="33">
        <f t="shared" si="12"/>
        <v>44765</v>
      </c>
      <c r="Z55" s="33">
        <f t="shared" si="12"/>
        <v>44766</v>
      </c>
      <c r="AA55" s="33">
        <f t="shared" si="12"/>
        <v>44767</v>
      </c>
      <c r="AB55" s="33">
        <f t="shared" si="12"/>
        <v>44768</v>
      </c>
      <c r="AC55" s="33">
        <f t="shared" si="12"/>
        <v>44769</v>
      </c>
      <c r="AD55" s="33">
        <f t="shared" si="12"/>
        <v>44770</v>
      </c>
      <c r="AE55" s="33">
        <f t="shared" si="12"/>
        <v>44771</v>
      </c>
      <c r="AF55" s="33">
        <f t="shared" si="12"/>
        <v>44772</v>
      </c>
      <c r="AG55" s="33">
        <f t="shared" si="12"/>
        <v>44773</v>
      </c>
    </row>
    <row r="56" spans="1:57" hidden="1" x14ac:dyDescent="0.4">
      <c r="B56" s="34" t="s">
        <v>98</v>
      </c>
      <c r="C56" s="35" t="str">
        <f>IF($B$56="","",IF(COUNTIF(祝日1,C$2)=1,"祝日",TEXT(C$2,"aaa")))</f>
        <v>金</v>
      </c>
      <c r="D56" s="35" t="str">
        <f t="shared" ref="D56:AG56" ca="1" si="13">IF($B$56="","",IF(COUNTIF(INDIRECT(祝日設定判定),D$2)=1,"祝日",TEXT(D$2,"aaa")))</f>
        <v>土</v>
      </c>
      <c r="E56" s="35" t="str">
        <f t="shared" ca="1" si="13"/>
        <v>日</v>
      </c>
      <c r="F56" s="35" t="str">
        <f t="shared" ca="1" si="13"/>
        <v>月</v>
      </c>
      <c r="G56" s="35" t="str">
        <f t="shared" ca="1" si="13"/>
        <v>火</v>
      </c>
      <c r="H56" s="35" t="str">
        <f t="shared" ca="1" si="13"/>
        <v>水</v>
      </c>
      <c r="I56" s="35" t="str">
        <f t="shared" ca="1" si="13"/>
        <v>木</v>
      </c>
      <c r="J56" s="35" t="str">
        <f t="shared" ca="1" si="13"/>
        <v>金</v>
      </c>
      <c r="K56" s="35" t="str">
        <f t="shared" ca="1" si="13"/>
        <v>土</v>
      </c>
      <c r="L56" s="35" t="str">
        <f t="shared" ca="1" si="13"/>
        <v>日</v>
      </c>
      <c r="M56" s="35" t="str">
        <f t="shared" ca="1" si="13"/>
        <v>月</v>
      </c>
      <c r="N56" s="35" t="str">
        <f t="shared" ca="1" si="13"/>
        <v>火</v>
      </c>
      <c r="O56" s="35" t="str">
        <f t="shared" ca="1" si="13"/>
        <v>水</v>
      </c>
      <c r="P56" s="35" t="str">
        <f t="shared" ca="1" si="13"/>
        <v>木</v>
      </c>
      <c r="Q56" s="35" t="str">
        <f t="shared" ca="1" si="13"/>
        <v>金</v>
      </c>
      <c r="R56" s="35" t="str">
        <f t="shared" ca="1" si="13"/>
        <v>土</v>
      </c>
      <c r="S56" s="35" t="str">
        <f t="shared" ca="1" si="13"/>
        <v>日</v>
      </c>
      <c r="T56" s="35" t="str">
        <f t="shared" ca="1" si="13"/>
        <v>祝日</v>
      </c>
      <c r="U56" s="35" t="str">
        <f t="shared" ca="1" si="13"/>
        <v>火</v>
      </c>
      <c r="V56" s="35" t="str">
        <f t="shared" ca="1" si="13"/>
        <v>水</v>
      </c>
      <c r="W56" s="35" t="str">
        <f t="shared" ca="1" si="13"/>
        <v>木</v>
      </c>
      <c r="X56" s="35" t="str">
        <f t="shared" ca="1" si="13"/>
        <v>金</v>
      </c>
      <c r="Y56" s="35" t="str">
        <f t="shared" ca="1" si="13"/>
        <v>土</v>
      </c>
      <c r="Z56" s="35" t="str">
        <f t="shared" ca="1" si="13"/>
        <v>日</v>
      </c>
      <c r="AA56" s="35" t="str">
        <f t="shared" ca="1" si="13"/>
        <v>月</v>
      </c>
      <c r="AB56" s="35" t="str">
        <f t="shared" ca="1" si="13"/>
        <v>火</v>
      </c>
      <c r="AC56" s="35" t="str">
        <f t="shared" ca="1" si="13"/>
        <v>水</v>
      </c>
      <c r="AD56" s="35" t="str">
        <f t="shared" ca="1" si="13"/>
        <v>木</v>
      </c>
      <c r="AE56" s="35" t="str">
        <f t="shared" ca="1" si="13"/>
        <v>金</v>
      </c>
      <c r="AF56" s="35" t="str">
        <f t="shared" ca="1" si="13"/>
        <v>土</v>
      </c>
      <c r="AG56" s="35" t="str">
        <f t="shared" ca="1" si="13"/>
        <v>日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10987</v>
      </c>
      <c r="D58" s="37">
        <f t="shared" si="14"/>
        <v>2463</v>
      </c>
      <c r="E58" s="37">
        <f t="shared" si="14"/>
        <v>2220</v>
      </c>
      <c r="F58" s="37">
        <f t="shared" si="14"/>
        <v>10150</v>
      </c>
      <c r="G58" s="37">
        <f t="shared" si="14"/>
        <v>10809</v>
      </c>
      <c r="H58" s="37">
        <f t="shared" si="14"/>
        <v>9684</v>
      </c>
      <c r="I58" s="37">
        <f t="shared" si="14"/>
        <v>9752</v>
      </c>
      <c r="J58" s="37">
        <f t="shared" si="14"/>
        <v>8916</v>
      </c>
      <c r="K58" s="37">
        <f t="shared" si="14"/>
        <v>2270</v>
      </c>
      <c r="L58" s="37">
        <f t="shared" si="14"/>
        <v>2204</v>
      </c>
      <c r="M58" s="37">
        <f t="shared" si="14"/>
        <v>9936</v>
      </c>
      <c r="N58" s="37">
        <f t="shared" si="14"/>
        <v>10836</v>
      </c>
      <c r="O58" s="37">
        <f t="shared" si="14"/>
        <v>9005</v>
      </c>
      <c r="P58" s="37">
        <f t="shared" si="14"/>
        <v>8518</v>
      </c>
      <c r="Q58" s="37">
        <f t="shared" si="14"/>
        <v>8743</v>
      </c>
      <c r="R58" s="37">
        <f t="shared" si="14"/>
        <v>1675</v>
      </c>
      <c r="S58" s="37">
        <f t="shared" si="14"/>
        <v>1704</v>
      </c>
      <c r="T58" s="37">
        <f t="shared" si="14"/>
        <v>1855</v>
      </c>
      <c r="U58" s="37">
        <f t="shared" si="14"/>
        <v>10872</v>
      </c>
      <c r="V58" s="37">
        <f t="shared" si="14"/>
        <v>10864</v>
      </c>
      <c r="W58" s="37">
        <f t="shared" si="14"/>
        <v>10973</v>
      </c>
      <c r="X58" s="37">
        <f t="shared" si="14"/>
        <v>10973</v>
      </c>
      <c r="Y58" s="37">
        <f t="shared" si="14"/>
        <v>1685</v>
      </c>
      <c r="Z58" s="37">
        <f t="shared" si="14"/>
        <v>1768</v>
      </c>
      <c r="AA58" s="37">
        <f t="shared" si="14"/>
        <v>11858</v>
      </c>
      <c r="AB58" s="37">
        <f t="shared" si="14"/>
        <v>11340</v>
      </c>
      <c r="AC58" s="37">
        <f t="shared" si="14"/>
        <v>12115</v>
      </c>
      <c r="AD58" s="37">
        <f t="shared" si="14"/>
        <v>12907</v>
      </c>
      <c r="AE58" s="37">
        <f t="shared" si="14"/>
        <v>11515</v>
      </c>
      <c r="AF58" s="37">
        <f t="shared" si="14"/>
        <v>1769</v>
      </c>
      <c r="AG58" s="37">
        <f t="shared" si="14"/>
        <v>1725</v>
      </c>
      <c r="AH58" s="37">
        <f>SUM(C58:AG58)</f>
        <v>232091</v>
      </c>
    </row>
    <row r="59" spans="1:57" hidden="1" x14ac:dyDescent="0.4">
      <c r="B59" s="38" t="s">
        <v>92</v>
      </c>
      <c r="C59" s="38">
        <f t="shared" ref="C59:AG59" si="15">SUM(C$4:C$51)-SUM(C$20:C$47)</f>
        <v>2871</v>
      </c>
      <c r="D59" s="38">
        <f t="shared" si="15"/>
        <v>1235</v>
      </c>
      <c r="E59" s="38">
        <f t="shared" si="15"/>
        <v>1190</v>
      </c>
      <c r="F59" s="38">
        <f t="shared" si="15"/>
        <v>3401</v>
      </c>
      <c r="G59" s="38">
        <f t="shared" si="15"/>
        <v>3274</v>
      </c>
      <c r="H59" s="38">
        <f t="shared" si="15"/>
        <v>3310</v>
      </c>
      <c r="I59" s="38">
        <f t="shared" si="15"/>
        <v>3196</v>
      </c>
      <c r="J59" s="38">
        <f t="shared" si="15"/>
        <v>3016</v>
      </c>
      <c r="K59" s="38">
        <f t="shared" si="15"/>
        <v>1143</v>
      </c>
      <c r="L59" s="38">
        <f t="shared" si="15"/>
        <v>1235</v>
      </c>
      <c r="M59" s="38">
        <f t="shared" si="15"/>
        <v>3639</v>
      </c>
      <c r="N59" s="38">
        <f t="shared" si="15"/>
        <v>3415</v>
      </c>
      <c r="O59" s="38">
        <f t="shared" si="15"/>
        <v>2808</v>
      </c>
      <c r="P59" s="38">
        <f t="shared" si="15"/>
        <v>2711</v>
      </c>
      <c r="Q59" s="38">
        <f t="shared" si="15"/>
        <v>2799</v>
      </c>
      <c r="R59" s="38">
        <f t="shared" si="15"/>
        <v>1157</v>
      </c>
      <c r="S59" s="38">
        <f t="shared" si="15"/>
        <v>1126</v>
      </c>
      <c r="T59" s="38">
        <f t="shared" si="15"/>
        <v>1118</v>
      </c>
      <c r="U59" s="38">
        <f t="shared" si="15"/>
        <v>3060</v>
      </c>
      <c r="V59" s="38">
        <f t="shared" si="15"/>
        <v>3781</v>
      </c>
      <c r="W59" s="38">
        <f t="shared" si="15"/>
        <v>2930</v>
      </c>
      <c r="X59" s="38">
        <f t="shared" si="15"/>
        <v>3175</v>
      </c>
      <c r="Y59" s="38">
        <f t="shared" si="15"/>
        <v>1159</v>
      </c>
      <c r="Z59" s="38">
        <f t="shared" si="15"/>
        <v>1175</v>
      </c>
      <c r="AA59" s="38">
        <f t="shared" si="15"/>
        <v>3737</v>
      </c>
      <c r="AB59" s="38">
        <f t="shared" si="15"/>
        <v>3446</v>
      </c>
      <c r="AC59" s="38">
        <f t="shared" si="15"/>
        <v>3113</v>
      </c>
      <c r="AD59" s="38">
        <f t="shared" si="15"/>
        <v>3514</v>
      </c>
      <c r="AE59" s="38">
        <f t="shared" si="15"/>
        <v>3041</v>
      </c>
      <c r="AF59" s="38">
        <f t="shared" si="15"/>
        <v>1149</v>
      </c>
      <c r="AG59" s="38">
        <f t="shared" si="15"/>
        <v>1153</v>
      </c>
      <c r="AH59" s="38">
        <f>SUM(C59:AG59)</f>
        <v>77077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10987</v>
      </c>
      <c r="D61" s="37">
        <f t="shared" ca="1" si="16"/>
        <v>2463</v>
      </c>
      <c r="E61" s="37">
        <f t="shared" ca="1" si="16"/>
        <v>0</v>
      </c>
      <c r="F61" s="37">
        <f t="shared" ca="1" si="16"/>
        <v>10150</v>
      </c>
      <c r="G61" s="37">
        <f t="shared" ca="1" si="16"/>
        <v>10809</v>
      </c>
      <c r="H61" s="37">
        <f t="shared" ca="1" si="16"/>
        <v>9684</v>
      </c>
      <c r="I61" s="37">
        <f t="shared" ca="1" si="16"/>
        <v>9752</v>
      </c>
      <c r="J61" s="37">
        <f t="shared" ca="1" si="16"/>
        <v>8916</v>
      </c>
      <c r="K61" s="37">
        <f t="shared" ca="1" si="16"/>
        <v>2270</v>
      </c>
      <c r="L61" s="37">
        <f t="shared" ca="1" si="16"/>
        <v>0</v>
      </c>
      <c r="M61" s="37">
        <f t="shared" ca="1" si="16"/>
        <v>9936</v>
      </c>
      <c r="N61" s="37">
        <f t="shared" ca="1" si="16"/>
        <v>10836</v>
      </c>
      <c r="O61" s="37">
        <f t="shared" ca="1" si="16"/>
        <v>9005</v>
      </c>
      <c r="P61" s="37">
        <f t="shared" ca="1" si="16"/>
        <v>8518</v>
      </c>
      <c r="Q61" s="37">
        <f t="shared" ca="1" si="16"/>
        <v>8743</v>
      </c>
      <c r="R61" s="37">
        <f t="shared" ca="1" si="16"/>
        <v>1675</v>
      </c>
      <c r="S61" s="37">
        <f t="shared" ca="1" si="16"/>
        <v>0</v>
      </c>
      <c r="T61" s="37">
        <f t="shared" ca="1" si="16"/>
        <v>0</v>
      </c>
      <c r="U61" s="37">
        <f t="shared" ca="1" si="16"/>
        <v>10872</v>
      </c>
      <c r="V61" s="37">
        <f t="shared" ca="1" si="16"/>
        <v>10864</v>
      </c>
      <c r="W61" s="37">
        <f t="shared" ca="1" si="16"/>
        <v>10973</v>
      </c>
      <c r="X61" s="37">
        <f t="shared" ca="1" si="16"/>
        <v>10973</v>
      </c>
      <c r="Y61" s="37">
        <f t="shared" ca="1" si="16"/>
        <v>1685</v>
      </c>
      <c r="Z61" s="37">
        <f t="shared" ca="1" si="16"/>
        <v>0</v>
      </c>
      <c r="AA61" s="37">
        <f t="shared" ca="1" si="16"/>
        <v>11858</v>
      </c>
      <c r="AB61" s="37">
        <f t="shared" ca="1" si="16"/>
        <v>11340</v>
      </c>
      <c r="AC61" s="37">
        <f t="shared" ca="1" si="16"/>
        <v>12115</v>
      </c>
      <c r="AD61" s="37">
        <f t="shared" ca="1" si="16"/>
        <v>12907</v>
      </c>
      <c r="AE61" s="37">
        <f t="shared" ca="1" si="16"/>
        <v>11515</v>
      </c>
      <c r="AF61" s="37">
        <f t="shared" ca="1" si="16"/>
        <v>1769</v>
      </c>
      <c r="AG61" s="37">
        <f t="shared" ca="1" si="16"/>
        <v>0</v>
      </c>
      <c r="AH61" s="37">
        <f ca="1">SUM(C61:AG61)</f>
        <v>220615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2871</v>
      </c>
      <c r="D62" s="38">
        <f t="shared" ca="1" si="17"/>
        <v>1235</v>
      </c>
      <c r="E62" s="38">
        <f t="shared" ca="1" si="17"/>
        <v>3410</v>
      </c>
      <c r="F62" s="38">
        <f t="shared" ca="1" si="17"/>
        <v>3401</v>
      </c>
      <c r="G62" s="38">
        <f t="shared" ca="1" si="17"/>
        <v>3274</v>
      </c>
      <c r="H62" s="38">
        <f t="shared" ca="1" si="17"/>
        <v>3310</v>
      </c>
      <c r="I62" s="38">
        <f t="shared" ca="1" si="17"/>
        <v>3196</v>
      </c>
      <c r="J62" s="38">
        <f t="shared" ca="1" si="17"/>
        <v>3016</v>
      </c>
      <c r="K62" s="38">
        <f t="shared" ca="1" si="17"/>
        <v>1143</v>
      </c>
      <c r="L62" s="38">
        <f t="shared" ca="1" si="17"/>
        <v>3439</v>
      </c>
      <c r="M62" s="38">
        <f t="shared" ca="1" si="17"/>
        <v>3639</v>
      </c>
      <c r="N62" s="38">
        <f t="shared" ca="1" si="17"/>
        <v>3415</v>
      </c>
      <c r="O62" s="38">
        <f t="shared" ca="1" si="17"/>
        <v>2808</v>
      </c>
      <c r="P62" s="38">
        <f t="shared" ca="1" si="17"/>
        <v>2711</v>
      </c>
      <c r="Q62" s="38">
        <f t="shared" ca="1" si="17"/>
        <v>2799</v>
      </c>
      <c r="R62" s="38">
        <f t="shared" ca="1" si="17"/>
        <v>1157</v>
      </c>
      <c r="S62" s="38">
        <f t="shared" ca="1" si="17"/>
        <v>2830</v>
      </c>
      <c r="T62" s="38">
        <f t="shared" ca="1" si="17"/>
        <v>2973</v>
      </c>
      <c r="U62" s="38">
        <f t="shared" ca="1" si="17"/>
        <v>3060</v>
      </c>
      <c r="V62" s="38">
        <f t="shared" ca="1" si="17"/>
        <v>3781</v>
      </c>
      <c r="W62" s="38">
        <f t="shared" ca="1" si="17"/>
        <v>2930</v>
      </c>
      <c r="X62" s="38">
        <f t="shared" ca="1" si="17"/>
        <v>3175</v>
      </c>
      <c r="Y62" s="38">
        <f t="shared" ca="1" si="17"/>
        <v>1159</v>
      </c>
      <c r="Z62" s="38">
        <f t="shared" ca="1" si="17"/>
        <v>2943</v>
      </c>
      <c r="AA62" s="38">
        <f t="shared" ca="1" si="17"/>
        <v>3737</v>
      </c>
      <c r="AB62" s="38">
        <f t="shared" ca="1" si="17"/>
        <v>3446</v>
      </c>
      <c r="AC62" s="38">
        <f t="shared" ca="1" si="17"/>
        <v>3113</v>
      </c>
      <c r="AD62" s="38">
        <f t="shared" ca="1" si="17"/>
        <v>3514</v>
      </c>
      <c r="AE62" s="38">
        <f t="shared" ca="1" si="17"/>
        <v>3041</v>
      </c>
      <c r="AF62" s="38">
        <f t="shared" ca="1" si="17"/>
        <v>1149</v>
      </c>
      <c r="AG62" s="38">
        <f t="shared" ca="1" si="17"/>
        <v>2878</v>
      </c>
      <c r="AH62" s="38">
        <f ca="1">SUM(C62:AG62)</f>
        <v>88553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13858</v>
      </c>
      <c r="D64" s="38">
        <f t="shared" ca="1" si="18"/>
        <v>3698</v>
      </c>
      <c r="E64" s="38">
        <f t="shared" ca="1" si="18"/>
        <v>0</v>
      </c>
      <c r="F64" s="38">
        <f t="shared" ca="1" si="18"/>
        <v>13551</v>
      </c>
      <c r="G64" s="38">
        <f t="shared" ca="1" si="18"/>
        <v>14083</v>
      </c>
      <c r="H64" s="38">
        <f t="shared" ca="1" si="18"/>
        <v>12994</v>
      </c>
      <c r="I64" s="38">
        <f t="shared" ca="1" si="18"/>
        <v>12948</v>
      </c>
      <c r="J64" s="38">
        <f t="shared" ca="1" si="18"/>
        <v>11932</v>
      </c>
      <c r="K64" s="38">
        <f t="shared" ca="1" si="18"/>
        <v>3413</v>
      </c>
      <c r="L64" s="38">
        <f t="shared" ca="1" si="18"/>
        <v>0</v>
      </c>
      <c r="M64" s="38">
        <f t="shared" ca="1" si="18"/>
        <v>13575</v>
      </c>
      <c r="N64" s="38">
        <f t="shared" ca="1" si="18"/>
        <v>14251</v>
      </c>
      <c r="O64" s="38">
        <f t="shared" ca="1" si="18"/>
        <v>11813</v>
      </c>
      <c r="P64" s="38">
        <f t="shared" ca="1" si="18"/>
        <v>11229</v>
      </c>
      <c r="Q64" s="38">
        <f t="shared" ca="1" si="18"/>
        <v>11542</v>
      </c>
      <c r="R64" s="38">
        <f t="shared" ca="1" si="18"/>
        <v>2832</v>
      </c>
      <c r="S64" s="38">
        <f t="shared" ca="1" si="18"/>
        <v>0</v>
      </c>
      <c r="T64" s="38">
        <f t="shared" ca="1" si="18"/>
        <v>0</v>
      </c>
      <c r="U64" s="38">
        <f t="shared" ca="1" si="18"/>
        <v>13932</v>
      </c>
      <c r="V64" s="38">
        <f t="shared" ca="1" si="18"/>
        <v>14645</v>
      </c>
      <c r="W64" s="38">
        <f t="shared" ca="1" si="18"/>
        <v>13903</v>
      </c>
      <c r="X64" s="38">
        <f t="shared" ca="1" si="18"/>
        <v>14148</v>
      </c>
      <c r="Y64" s="38">
        <f t="shared" ca="1" si="18"/>
        <v>2844</v>
      </c>
      <c r="Z64" s="38">
        <f t="shared" ca="1" si="18"/>
        <v>0</v>
      </c>
      <c r="AA64" s="38">
        <f t="shared" ca="1" si="18"/>
        <v>15595</v>
      </c>
      <c r="AB64" s="38">
        <f t="shared" ca="1" si="18"/>
        <v>14786</v>
      </c>
      <c r="AC64" s="38">
        <f t="shared" ca="1" si="18"/>
        <v>15228</v>
      </c>
      <c r="AD64" s="38">
        <f t="shared" ca="1" si="18"/>
        <v>16421</v>
      </c>
      <c r="AE64" s="38">
        <f t="shared" ca="1" si="18"/>
        <v>14556</v>
      </c>
      <c r="AF64" s="38">
        <f t="shared" ca="1" si="18"/>
        <v>2918</v>
      </c>
      <c r="AG64" s="38">
        <f t="shared" ca="1" si="18"/>
        <v>0</v>
      </c>
      <c r="AH64" s="38">
        <f ca="1">SUM(C64:AG64)</f>
        <v>290695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0</v>
      </c>
      <c r="D65" s="42">
        <f t="shared" ca="1" si="19"/>
        <v>0</v>
      </c>
      <c r="E65" s="42">
        <f t="shared" ca="1" si="19"/>
        <v>3410</v>
      </c>
      <c r="F65" s="42">
        <f t="shared" ca="1" si="19"/>
        <v>0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3439</v>
      </c>
      <c r="M65" s="42">
        <f t="shared" ca="1" si="19"/>
        <v>0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2830</v>
      </c>
      <c r="T65" s="42">
        <f t="shared" ca="1" si="19"/>
        <v>2973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2943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0</v>
      </c>
      <c r="AG65" s="42">
        <f t="shared" ca="1" si="19"/>
        <v>2878</v>
      </c>
      <c r="AH65" s="42">
        <f ca="1">SUM(C65:AG65)</f>
        <v>18473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3046</v>
      </c>
      <c r="D67" s="38">
        <f t="shared" ca="1" si="20"/>
        <v>585</v>
      </c>
      <c r="E67" s="38">
        <f t="shared" ca="1" si="20"/>
        <v>0</v>
      </c>
      <c r="F67" s="38">
        <f t="shared" ca="1" si="20"/>
        <v>2957</v>
      </c>
      <c r="G67" s="38">
        <f t="shared" ca="1" si="20"/>
        <v>2962</v>
      </c>
      <c r="H67" s="38">
        <f t="shared" ca="1" si="20"/>
        <v>2868</v>
      </c>
      <c r="I67" s="38">
        <f t="shared" ca="1" si="20"/>
        <v>2698</v>
      </c>
      <c r="J67" s="38">
        <f t="shared" ca="1" si="20"/>
        <v>2563</v>
      </c>
      <c r="K67" s="38">
        <f t="shared" ca="1" si="20"/>
        <v>518</v>
      </c>
      <c r="L67" s="38">
        <f t="shared" ca="1" si="20"/>
        <v>0</v>
      </c>
      <c r="M67" s="38">
        <f t="shared" ca="1" si="20"/>
        <v>2908</v>
      </c>
      <c r="N67" s="38">
        <f t="shared" ca="1" si="20"/>
        <v>2993</v>
      </c>
      <c r="O67" s="38">
        <f t="shared" ca="1" si="20"/>
        <v>2671</v>
      </c>
      <c r="P67" s="38">
        <f t="shared" ca="1" si="20"/>
        <v>2403</v>
      </c>
      <c r="Q67" s="38">
        <f t="shared" ca="1" si="20"/>
        <v>2580</v>
      </c>
      <c r="R67" s="38">
        <f t="shared" ca="1" si="20"/>
        <v>374</v>
      </c>
      <c r="S67" s="38">
        <f t="shared" ca="1" si="20"/>
        <v>0</v>
      </c>
      <c r="T67" s="38">
        <f t="shared" ca="1" si="20"/>
        <v>0</v>
      </c>
      <c r="U67" s="38">
        <f t="shared" ca="1" si="20"/>
        <v>2887</v>
      </c>
      <c r="V67" s="38">
        <f t="shared" ca="1" si="20"/>
        <v>3192</v>
      </c>
      <c r="W67" s="38">
        <f t="shared" ca="1" si="20"/>
        <v>2913</v>
      </c>
      <c r="X67" s="38">
        <f t="shared" ca="1" si="20"/>
        <v>3396</v>
      </c>
      <c r="Y67" s="38">
        <f t="shared" ca="1" si="20"/>
        <v>372</v>
      </c>
      <c r="Z67" s="38">
        <f t="shared" ca="1" si="20"/>
        <v>0</v>
      </c>
      <c r="AA67" s="38">
        <f t="shared" ca="1" si="20"/>
        <v>3669</v>
      </c>
      <c r="AB67" s="38">
        <f t="shared" ca="1" si="20"/>
        <v>3148</v>
      </c>
      <c r="AC67" s="38">
        <f t="shared" ca="1" si="20"/>
        <v>3701</v>
      </c>
      <c r="AD67" s="38">
        <f t="shared" ca="1" si="20"/>
        <v>3559</v>
      </c>
      <c r="AE67" s="38">
        <f t="shared" ca="1" si="20"/>
        <v>3384</v>
      </c>
      <c r="AF67" s="38">
        <f t="shared" ca="1" si="20"/>
        <v>405</v>
      </c>
      <c r="AG67" s="38">
        <f t="shared" ca="1" si="20"/>
        <v>0</v>
      </c>
      <c r="AH67" s="38">
        <f ca="1">SUM(C67:AG67)</f>
        <v>62752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7941</v>
      </c>
      <c r="D68" s="37">
        <f t="shared" ca="1" si="21"/>
        <v>1878</v>
      </c>
      <c r="E68" s="37">
        <f t="shared" ca="1" si="21"/>
        <v>0</v>
      </c>
      <c r="F68" s="37">
        <f t="shared" ca="1" si="21"/>
        <v>7193</v>
      </c>
      <c r="G68" s="37">
        <f t="shared" ca="1" si="21"/>
        <v>7847</v>
      </c>
      <c r="H68" s="37">
        <f t="shared" ca="1" si="21"/>
        <v>6816</v>
      </c>
      <c r="I68" s="37">
        <f t="shared" ca="1" si="21"/>
        <v>7054</v>
      </c>
      <c r="J68" s="37">
        <f t="shared" ca="1" si="21"/>
        <v>6353</v>
      </c>
      <c r="K68" s="37">
        <f t="shared" ca="1" si="21"/>
        <v>1752</v>
      </c>
      <c r="L68" s="37">
        <f t="shared" ca="1" si="21"/>
        <v>0</v>
      </c>
      <c r="M68" s="37">
        <f t="shared" ca="1" si="21"/>
        <v>7028</v>
      </c>
      <c r="N68" s="37">
        <f t="shared" ca="1" si="21"/>
        <v>7843</v>
      </c>
      <c r="O68" s="37">
        <f t="shared" ca="1" si="21"/>
        <v>6334</v>
      </c>
      <c r="P68" s="37">
        <f t="shared" ca="1" si="21"/>
        <v>6115</v>
      </c>
      <c r="Q68" s="37">
        <f t="shared" ca="1" si="21"/>
        <v>6163</v>
      </c>
      <c r="R68" s="37">
        <f t="shared" ca="1" si="21"/>
        <v>1301</v>
      </c>
      <c r="S68" s="37">
        <f t="shared" ca="1" si="21"/>
        <v>0</v>
      </c>
      <c r="T68" s="37">
        <f t="shared" ca="1" si="21"/>
        <v>0</v>
      </c>
      <c r="U68" s="37">
        <f t="shared" ca="1" si="21"/>
        <v>7985</v>
      </c>
      <c r="V68" s="37">
        <f t="shared" ca="1" si="21"/>
        <v>7672</v>
      </c>
      <c r="W68" s="37">
        <f t="shared" ca="1" si="21"/>
        <v>8060</v>
      </c>
      <c r="X68" s="37">
        <f t="shared" ca="1" si="21"/>
        <v>7577</v>
      </c>
      <c r="Y68" s="37">
        <f t="shared" ca="1" si="21"/>
        <v>1313</v>
      </c>
      <c r="Z68" s="37">
        <f t="shared" ca="1" si="21"/>
        <v>0</v>
      </c>
      <c r="AA68" s="37">
        <f t="shared" ca="1" si="21"/>
        <v>8189</v>
      </c>
      <c r="AB68" s="37">
        <f t="shared" ca="1" si="21"/>
        <v>8192</v>
      </c>
      <c r="AC68" s="37">
        <f t="shared" ca="1" si="21"/>
        <v>8414</v>
      </c>
      <c r="AD68" s="37">
        <f t="shared" ca="1" si="21"/>
        <v>9348</v>
      </c>
      <c r="AE68" s="37">
        <f t="shared" ca="1" si="21"/>
        <v>8131</v>
      </c>
      <c r="AF68" s="37">
        <f t="shared" ca="1" si="21"/>
        <v>1364</v>
      </c>
      <c r="AG68" s="37">
        <f t="shared" ca="1" si="21"/>
        <v>0</v>
      </c>
      <c r="AH68" s="37">
        <f ca="1">SUM(C68:AG68)</f>
        <v>157863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2871</v>
      </c>
      <c r="D69" s="38">
        <f t="shared" ca="1" si="22"/>
        <v>1235</v>
      </c>
      <c r="E69" s="38">
        <f t="shared" ca="1" si="22"/>
        <v>3410</v>
      </c>
      <c r="F69" s="38">
        <f t="shared" ca="1" si="22"/>
        <v>3401</v>
      </c>
      <c r="G69" s="38">
        <f t="shared" ca="1" si="22"/>
        <v>3274</v>
      </c>
      <c r="H69" s="38">
        <f t="shared" ca="1" si="22"/>
        <v>3310</v>
      </c>
      <c r="I69" s="38">
        <f t="shared" ca="1" si="22"/>
        <v>3196</v>
      </c>
      <c r="J69" s="38">
        <f t="shared" ca="1" si="22"/>
        <v>3016</v>
      </c>
      <c r="K69" s="38">
        <f t="shared" ca="1" si="22"/>
        <v>1143</v>
      </c>
      <c r="L69" s="38">
        <f t="shared" ca="1" si="22"/>
        <v>3439</v>
      </c>
      <c r="M69" s="38">
        <f t="shared" ca="1" si="22"/>
        <v>3639</v>
      </c>
      <c r="N69" s="38">
        <f t="shared" ca="1" si="22"/>
        <v>3415</v>
      </c>
      <c r="O69" s="38">
        <f t="shared" ca="1" si="22"/>
        <v>2808</v>
      </c>
      <c r="P69" s="38">
        <f t="shared" ca="1" si="22"/>
        <v>2711</v>
      </c>
      <c r="Q69" s="38">
        <f t="shared" ca="1" si="22"/>
        <v>2799</v>
      </c>
      <c r="R69" s="38">
        <f t="shared" ca="1" si="22"/>
        <v>1157</v>
      </c>
      <c r="S69" s="38">
        <f t="shared" ca="1" si="22"/>
        <v>2830</v>
      </c>
      <c r="T69" s="38">
        <f t="shared" ca="1" si="22"/>
        <v>2973</v>
      </c>
      <c r="U69" s="38">
        <f t="shared" ca="1" si="22"/>
        <v>3060</v>
      </c>
      <c r="V69" s="38">
        <f t="shared" ca="1" si="22"/>
        <v>3781</v>
      </c>
      <c r="W69" s="38">
        <f t="shared" ca="1" si="22"/>
        <v>2930</v>
      </c>
      <c r="X69" s="38">
        <f t="shared" ca="1" si="22"/>
        <v>3175</v>
      </c>
      <c r="Y69" s="38">
        <f t="shared" ca="1" si="22"/>
        <v>1159</v>
      </c>
      <c r="Z69" s="38">
        <f t="shared" ca="1" si="22"/>
        <v>2943</v>
      </c>
      <c r="AA69" s="38">
        <f t="shared" ca="1" si="22"/>
        <v>3737</v>
      </c>
      <c r="AB69" s="38">
        <f t="shared" ca="1" si="22"/>
        <v>3446</v>
      </c>
      <c r="AC69" s="38">
        <f t="shared" ca="1" si="22"/>
        <v>3113</v>
      </c>
      <c r="AD69" s="38">
        <f t="shared" ca="1" si="22"/>
        <v>3514</v>
      </c>
      <c r="AE69" s="38">
        <f t="shared" ca="1" si="22"/>
        <v>3041</v>
      </c>
      <c r="AF69" s="38">
        <f t="shared" ca="1" si="22"/>
        <v>1149</v>
      </c>
      <c r="AG69" s="38">
        <f t="shared" ca="1" si="22"/>
        <v>2878</v>
      </c>
      <c r="AH69" s="38">
        <f ca="1">SUM(C69:AG69)</f>
        <v>88553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7282</v>
      </c>
      <c r="D71" s="38">
        <f t="shared" ca="1" si="23"/>
        <v>1332</v>
      </c>
      <c r="E71" s="38">
        <f t="shared" ca="1" si="23"/>
        <v>0</v>
      </c>
      <c r="F71" s="38">
        <f t="shared" ca="1" si="23"/>
        <v>6818</v>
      </c>
      <c r="G71" s="38">
        <f t="shared" ca="1" si="23"/>
        <v>6955</v>
      </c>
      <c r="H71" s="38">
        <f t="shared" ca="1" si="23"/>
        <v>6536</v>
      </c>
      <c r="I71" s="38">
        <f t="shared" ca="1" si="23"/>
        <v>6173</v>
      </c>
      <c r="J71" s="38">
        <f t="shared" ca="1" si="23"/>
        <v>5981</v>
      </c>
      <c r="K71" s="38">
        <f t="shared" ca="1" si="23"/>
        <v>1168</v>
      </c>
      <c r="L71" s="38">
        <f t="shared" ca="1" si="23"/>
        <v>0</v>
      </c>
      <c r="M71" s="38">
        <f t="shared" ca="1" si="23"/>
        <v>6783</v>
      </c>
      <c r="N71" s="38">
        <f t="shared" ca="1" si="23"/>
        <v>6933</v>
      </c>
      <c r="O71" s="38">
        <f t="shared" ca="1" si="23"/>
        <v>6051</v>
      </c>
      <c r="P71" s="38">
        <f t="shared" ca="1" si="23"/>
        <v>5618</v>
      </c>
      <c r="Q71" s="38">
        <f t="shared" ca="1" si="23"/>
        <v>5864</v>
      </c>
      <c r="R71" s="38">
        <f t="shared" ca="1" si="23"/>
        <v>859</v>
      </c>
      <c r="S71" s="38">
        <f t="shared" ca="1" si="23"/>
        <v>0</v>
      </c>
      <c r="T71" s="38">
        <f t="shared" ca="1" si="23"/>
        <v>0</v>
      </c>
      <c r="U71" s="38">
        <f t="shared" ca="1" si="23"/>
        <v>6802</v>
      </c>
      <c r="V71" s="38">
        <f t="shared" ca="1" si="23"/>
        <v>7121</v>
      </c>
      <c r="W71" s="38">
        <f t="shared" ca="1" si="23"/>
        <v>6984</v>
      </c>
      <c r="X71" s="38">
        <f t="shared" ca="1" si="23"/>
        <v>7548</v>
      </c>
      <c r="Y71" s="38">
        <f t="shared" ca="1" si="23"/>
        <v>867</v>
      </c>
      <c r="Z71" s="38">
        <f t="shared" ca="1" si="23"/>
        <v>0</v>
      </c>
      <c r="AA71" s="38">
        <f t="shared" ca="1" si="23"/>
        <v>8338</v>
      </c>
      <c r="AB71" s="38">
        <f t="shared" ca="1" si="23"/>
        <v>7291</v>
      </c>
      <c r="AC71" s="38">
        <f t="shared" ca="1" si="23"/>
        <v>8282</v>
      </c>
      <c r="AD71" s="38">
        <f t="shared" ca="1" si="23"/>
        <v>8453</v>
      </c>
      <c r="AE71" s="38">
        <f t="shared" ca="1" si="23"/>
        <v>7843</v>
      </c>
      <c r="AF71" s="38">
        <f t="shared" ca="1" si="23"/>
        <v>931</v>
      </c>
      <c r="AG71" s="38">
        <f t="shared" ca="1" si="23"/>
        <v>0</v>
      </c>
      <c r="AH71" s="38">
        <f ca="1">SUM(C71:AG71)</f>
        <v>144813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3705</v>
      </c>
      <c r="D72" s="37">
        <f t="shared" ca="1" si="24"/>
        <v>1131</v>
      </c>
      <c r="E72" s="37">
        <f t="shared" ca="1" si="24"/>
        <v>0</v>
      </c>
      <c r="F72" s="37">
        <f t="shared" ca="1" si="24"/>
        <v>3332</v>
      </c>
      <c r="G72" s="37">
        <f t="shared" ca="1" si="24"/>
        <v>3854</v>
      </c>
      <c r="H72" s="37">
        <f t="shared" ca="1" si="24"/>
        <v>3148</v>
      </c>
      <c r="I72" s="37">
        <f t="shared" ca="1" si="24"/>
        <v>3579</v>
      </c>
      <c r="J72" s="37">
        <f t="shared" ca="1" si="24"/>
        <v>2935</v>
      </c>
      <c r="K72" s="37">
        <f t="shared" ca="1" si="24"/>
        <v>1102</v>
      </c>
      <c r="L72" s="37">
        <f t="shared" ca="1" si="24"/>
        <v>0</v>
      </c>
      <c r="M72" s="37">
        <f t="shared" ca="1" si="24"/>
        <v>3153</v>
      </c>
      <c r="N72" s="37">
        <f t="shared" ca="1" si="24"/>
        <v>3903</v>
      </c>
      <c r="O72" s="37">
        <f t="shared" ca="1" si="24"/>
        <v>2954</v>
      </c>
      <c r="P72" s="37">
        <f t="shared" ca="1" si="24"/>
        <v>2900</v>
      </c>
      <c r="Q72" s="37">
        <f t="shared" ca="1" si="24"/>
        <v>2879</v>
      </c>
      <c r="R72" s="37">
        <f t="shared" ca="1" si="24"/>
        <v>816</v>
      </c>
      <c r="S72" s="37">
        <f t="shared" ca="1" si="24"/>
        <v>0</v>
      </c>
      <c r="T72" s="37">
        <f t="shared" ca="1" si="24"/>
        <v>0</v>
      </c>
      <c r="U72" s="37">
        <f t="shared" ca="1" si="24"/>
        <v>4070</v>
      </c>
      <c r="V72" s="37">
        <f t="shared" ca="1" si="24"/>
        <v>3743</v>
      </c>
      <c r="W72" s="37">
        <f t="shared" ca="1" si="24"/>
        <v>3989</v>
      </c>
      <c r="X72" s="37">
        <f t="shared" ca="1" si="24"/>
        <v>3425</v>
      </c>
      <c r="Y72" s="37">
        <f t="shared" ca="1" si="24"/>
        <v>818</v>
      </c>
      <c r="Z72" s="37">
        <f t="shared" ca="1" si="24"/>
        <v>0</v>
      </c>
      <c r="AA72" s="37">
        <f t="shared" ca="1" si="24"/>
        <v>3520</v>
      </c>
      <c r="AB72" s="37">
        <f t="shared" ca="1" si="24"/>
        <v>4049</v>
      </c>
      <c r="AC72" s="37">
        <f t="shared" ca="1" si="24"/>
        <v>3833</v>
      </c>
      <c r="AD72" s="37">
        <f t="shared" ca="1" si="24"/>
        <v>4454</v>
      </c>
      <c r="AE72" s="37">
        <f t="shared" ca="1" si="24"/>
        <v>3672</v>
      </c>
      <c r="AF72" s="37">
        <f t="shared" ca="1" si="24"/>
        <v>838</v>
      </c>
      <c r="AG72" s="37">
        <f t="shared" ca="1" si="24"/>
        <v>0</v>
      </c>
      <c r="AH72" s="37">
        <f ca="1">SUM(C72:AG72)</f>
        <v>75802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2871</v>
      </c>
      <c r="D73" s="38">
        <f t="shared" ca="1" si="25"/>
        <v>1235</v>
      </c>
      <c r="E73" s="38">
        <f t="shared" ca="1" si="25"/>
        <v>3410</v>
      </c>
      <c r="F73" s="38">
        <f t="shared" ca="1" si="25"/>
        <v>3401</v>
      </c>
      <c r="G73" s="38">
        <f t="shared" ca="1" si="25"/>
        <v>3274</v>
      </c>
      <c r="H73" s="38">
        <f t="shared" ca="1" si="25"/>
        <v>3310</v>
      </c>
      <c r="I73" s="38">
        <f t="shared" ca="1" si="25"/>
        <v>3196</v>
      </c>
      <c r="J73" s="38">
        <f t="shared" ca="1" si="25"/>
        <v>3016</v>
      </c>
      <c r="K73" s="38">
        <f t="shared" ca="1" si="25"/>
        <v>1143</v>
      </c>
      <c r="L73" s="38">
        <f t="shared" ca="1" si="25"/>
        <v>3439</v>
      </c>
      <c r="M73" s="38">
        <f t="shared" ca="1" si="25"/>
        <v>3639</v>
      </c>
      <c r="N73" s="38">
        <f t="shared" ca="1" si="25"/>
        <v>3415</v>
      </c>
      <c r="O73" s="38">
        <f t="shared" ca="1" si="25"/>
        <v>2808</v>
      </c>
      <c r="P73" s="38">
        <f t="shared" ca="1" si="25"/>
        <v>2711</v>
      </c>
      <c r="Q73" s="38">
        <f t="shared" ca="1" si="25"/>
        <v>2799</v>
      </c>
      <c r="R73" s="38">
        <f t="shared" ca="1" si="25"/>
        <v>1157</v>
      </c>
      <c r="S73" s="38">
        <f t="shared" ca="1" si="25"/>
        <v>2830</v>
      </c>
      <c r="T73" s="38">
        <f t="shared" ca="1" si="25"/>
        <v>2973</v>
      </c>
      <c r="U73" s="38">
        <f t="shared" ca="1" si="25"/>
        <v>3060</v>
      </c>
      <c r="V73" s="38">
        <f t="shared" ca="1" si="25"/>
        <v>3781</v>
      </c>
      <c r="W73" s="38">
        <f t="shared" ca="1" si="25"/>
        <v>2930</v>
      </c>
      <c r="X73" s="38">
        <f t="shared" ca="1" si="25"/>
        <v>3175</v>
      </c>
      <c r="Y73" s="38">
        <f t="shared" ca="1" si="25"/>
        <v>1159</v>
      </c>
      <c r="Z73" s="38">
        <f t="shared" ca="1" si="25"/>
        <v>2943</v>
      </c>
      <c r="AA73" s="38">
        <f t="shared" ca="1" si="25"/>
        <v>3737</v>
      </c>
      <c r="AB73" s="38">
        <f t="shared" ca="1" si="25"/>
        <v>3446</v>
      </c>
      <c r="AC73" s="38">
        <f t="shared" ca="1" si="25"/>
        <v>3113</v>
      </c>
      <c r="AD73" s="38">
        <f t="shared" ca="1" si="25"/>
        <v>3514</v>
      </c>
      <c r="AE73" s="38">
        <f t="shared" ca="1" si="25"/>
        <v>3041</v>
      </c>
      <c r="AF73" s="38">
        <f t="shared" ca="1" si="25"/>
        <v>1149</v>
      </c>
      <c r="AG73" s="38">
        <f t="shared" ca="1" si="25"/>
        <v>2878</v>
      </c>
      <c r="AH73" s="38">
        <f ca="1">SUM(C73:AG73)</f>
        <v>88553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53" priority="7">
      <formula>$A$2&lt;&gt;""</formula>
    </cfRule>
  </conditionalFormatting>
  <conditionalFormatting sqref="C56:AG57">
    <cfRule type="expression" dxfId="52" priority="4">
      <formula>WEEKDAY(C$2)=1</formula>
    </cfRule>
    <cfRule type="expression" dxfId="51" priority="5">
      <formula>WEEKDAY(C$2)=7</formula>
    </cfRule>
    <cfRule type="containsText" dxfId="50" priority="6" operator="containsText" text="祝日">
      <formula>NOT(ISERROR(SEARCH("祝日",C56)))</formula>
    </cfRule>
  </conditionalFormatting>
  <conditionalFormatting sqref="C55:AG55">
    <cfRule type="expression" dxfId="49" priority="1">
      <formula>WEEKDAY(C$2)=1</formula>
    </cfRule>
    <cfRule type="expression" dxfId="48" priority="2">
      <formula>WEEKDAY(C$2)=7</formula>
    </cfRule>
    <cfRule type="containsText" dxfId="47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44774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44774</v>
      </c>
      <c r="D2" s="11">
        <v>44775</v>
      </c>
      <c r="E2" s="11">
        <v>44776</v>
      </c>
      <c r="F2" s="11">
        <v>44777</v>
      </c>
      <c r="G2" s="11">
        <v>44778</v>
      </c>
      <c r="H2" s="11">
        <v>44779</v>
      </c>
      <c r="I2" s="11">
        <v>44780</v>
      </c>
      <c r="J2" s="11">
        <v>44781</v>
      </c>
      <c r="K2" s="11">
        <v>44782</v>
      </c>
      <c r="L2" s="11">
        <v>44783</v>
      </c>
      <c r="M2" s="11">
        <v>44784</v>
      </c>
      <c r="N2" s="11">
        <v>44785</v>
      </c>
      <c r="O2" s="11">
        <v>44786</v>
      </c>
      <c r="P2" s="11">
        <v>44787</v>
      </c>
      <c r="Q2" s="11">
        <v>44788</v>
      </c>
      <c r="R2" s="11">
        <v>44789</v>
      </c>
      <c r="S2" s="11">
        <v>44790</v>
      </c>
      <c r="T2" s="11">
        <v>44791</v>
      </c>
      <c r="U2" s="11">
        <v>44792</v>
      </c>
      <c r="V2" s="11">
        <v>44793</v>
      </c>
      <c r="W2" s="11">
        <v>44794</v>
      </c>
      <c r="X2" s="11">
        <v>44795</v>
      </c>
      <c r="Y2" s="11">
        <v>44796</v>
      </c>
      <c r="Z2" s="11">
        <v>44797</v>
      </c>
      <c r="AA2" s="11">
        <v>44798</v>
      </c>
      <c r="AB2" s="11">
        <v>44799</v>
      </c>
      <c r="AC2" s="11">
        <v>44800</v>
      </c>
      <c r="AD2" s="11">
        <v>44801</v>
      </c>
      <c r="AE2" s="11">
        <v>44802</v>
      </c>
      <c r="AF2" s="11">
        <v>44803</v>
      </c>
      <c r="AG2" s="11">
        <v>44804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44774</v>
      </c>
      <c r="D3" s="18">
        <v>44775</v>
      </c>
      <c r="E3" s="18">
        <v>44776</v>
      </c>
      <c r="F3" s="18">
        <v>44777</v>
      </c>
      <c r="G3" s="18">
        <v>44778</v>
      </c>
      <c r="H3" s="18">
        <v>44779</v>
      </c>
      <c r="I3" s="18">
        <v>44780</v>
      </c>
      <c r="J3" s="18">
        <v>44781</v>
      </c>
      <c r="K3" s="18">
        <v>44782</v>
      </c>
      <c r="L3" s="18">
        <v>44783</v>
      </c>
      <c r="M3" s="18">
        <v>44784</v>
      </c>
      <c r="N3" s="18">
        <v>44785</v>
      </c>
      <c r="O3" s="18">
        <v>44786</v>
      </c>
      <c r="P3" s="18">
        <v>44787</v>
      </c>
      <c r="Q3" s="18">
        <v>44788</v>
      </c>
      <c r="R3" s="18">
        <v>44789</v>
      </c>
      <c r="S3" s="18">
        <v>44790</v>
      </c>
      <c r="T3" s="18">
        <v>44791</v>
      </c>
      <c r="U3" s="18">
        <v>44792</v>
      </c>
      <c r="V3" s="18">
        <v>44793</v>
      </c>
      <c r="W3" s="18">
        <v>44794</v>
      </c>
      <c r="X3" s="18">
        <v>44795</v>
      </c>
      <c r="Y3" s="18">
        <v>44796</v>
      </c>
      <c r="Z3" s="18">
        <v>44797</v>
      </c>
      <c r="AA3" s="18">
        <v>44798</v>
      </c>
      <c r="AB3" s="18">
        <v>44799</v>
      </c>
      <c r="AC3" s="18">
        <v>44800</v>
      </c>
      <c r="AD3" s="18">
        <v>44801</v>
      </c>
      <c r="AE3" s="18">
        <v>44802</v>
      </c>
      <c r="AF3" s="18">
        <v>44803</v>
      </c>
      <c r="AG3" s="19">
        <v>44804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60</v>
      </c>
      <c r="D4" s="22">
        <v>60</v>
      </c>
      <c r="E4" s="22">
        <v>60</v>
      </c>
      <c r="F4" s="22">
        <v>65</v>
      </c>
      <c r="G4" s="22">
        <v>60</v>
      </c>
      <c r="H4" s="22">
        <v>56</v>
      </c>
      <c r="I4" s="22">
        <v>55</v>
      </c>
      <c r="J4" s="22">
        <v>58</v>
      </c>
      <c r="K4" s="22">
        <v>60</v>
      </c>
      <c r="L4" s="22">
        <v>60</v>
      </c>
      <c r="M4" s="22">
        <v>65</v>
      </c>
      <c r="N4" s="22">
        <v>55</v>
      </c>
      <c r="O4" s="22">
        <v>65</v>
      </c>
      <c r="P4" s="22">
        <v>58</v>
      </c>
      <c r="Q4" s="22">
        <v>55</v>
      </c>
      <c r="R4" s="22">
        <v>57</v>
      </c>
      <c r="S4" s="22">
        <v>60</v>
      </c>
      <c r="T4" s="22">
        <v>58</v>
      </c>
      <c r="U4" s="22">
        <v>56</v>
      </c>
      <c r="V4" s="22">
        <v>55</v>
      </c>
      <c r="W4" s="22">
        <v>58</v>
      </c>
      <c r="X4" s="22">
        <v>55</v>
      </c>
      <c r="Y4" s="22">
        <v>52</v>
      </c>
      <c r="Z4" s="22">
        <v>60</v>
      </c>
      <c r="AA4" s="22">
        <v>58</v>
      </c>
      <c r="AB4" s="22">
        <v>58</v>
      </c>
      <c r="AC4" s="22">
        <v>55</v>
      </c>
      <c r="AD4" s="22">
        <v>60</v>
      </c>
      <c r="AE4" s="22">
        <v>52</v>
      </c>
      <c r="AF4" s="22">
        <v>56</v>
      </c>
      <c r="AG4" s="23">
        <v>55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58</v>
      </c>
      <c r="D5" s="22">
        <v>60</v>
      </c>
      <c r="E5" s="22">
        <v>58</v>
      </c>
      <c r="F5" s="22">
        <v>62</v>
      </c>
      <c r="G5" s="22">
        <v>62</v>
      </c>
      <c r="H5" s="22">
        <v>55</v>
      </c>
      <c r="I5" s="22">
        <v>56</v>
      </c>
      <c r="J5" s="22">
        <v>57</v>
      </c>
      <c r="K5" s="22">
        <v>60</v>
      </c>
      <c r="L5" s="22">
        <v>58</v>
      </c>
      <c r="M5" s="22">
        <v>60</v>
      </c>
      <c r="N5" s="22">
        <v>58</v>
      </c>
      <c r="O5" s="22">
        <v>63</v>
      </c>
      <c r="P5" s="22">
        <v>55</v>
      </c>
      <c r="Q5" s="22">
        <v>58</v>
      </c>
      <c r="R5" s="22">
        <v>60</v>
      </c>
      <c r="S5" s="22">
        <v>60</v>
      </c>
      <c r="T5" s="22">
        <v>58</v>
      </c>
      <c r="U5" s="22">
        <v>57</v>
      </c>
      <c r="V5" s="22">
        <v>57</v>
      </c>
      <c r="W5" s="22">
        <v>57</v>
      </c>
      <c r="X5" s="22">
        <v>58</v>
      </c>
      <c r="Y5" s="22">
        <v>58</v>
      </c>
      <c r="Z5" s="22">
        <v>60</v>
      </c>
      <c r="AA5" s="22">
        <v>57</v>
      </c>
      <c r="AB5" s="22">
        <v>57</v>
      </c>
      <c r="AC5" s="22">
        <v>57</v>
      </c>
      <c r="AD5" s="22">
        <v>55</v>
      </c>
      <c r="AE5" s="22">
        <v>56</v>
      </c>
      <c r="AF5" s="22">
        <v>55</v>
      </c>
      <c r="AG5" s="23">
        <v>56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60</v>
      </c>
      <c r="D6" s="22">
        <v>60</v>
      </c>
      <c r="E6" s="22">
        <v>60</v>
      </c>
      <c r="F6" s="22">
        <v>65</v>
      </c>
      <c r="G6" s="22">
        <v>60</v>
      </c>
      <c r="H6" s="22">
        <v>57</v>
      </c>
      <c r="I6" s="22">
        <v>55</v>
      </c>
      <c r="J6" s="22">
        <v>58</v>
      </c>
      <c r="K6" s="22">
        <v>57</v>
      </c>
      <c r="L6" s="22">
        <v>57</v>
      </c>
      <c r="M6" s="22">
        <v>58</v>
      </c>
      <c r="N6" s="22">
        <v>57</v>
      </c>
      <c r="O6" s="22">
        <v>62</v>
      </c>
      <c r="P6" s="22">
        <v>55</v>
      </c>
      <c r="Q6" s="22">
        <v>55</v>
      </c>
      <c r="R6" s="22">
        <v>58</v>
      </c>
      <c r="S6" s="22">
        <v>60</v>
      </c>
      <c r="T6" s="22">
        <v>57</v>
      </c>
      <c r="U6" s="22">
        <v>55</v>
      </c>
      <c r="V6" s="22">
        <v>58</v>
      </c>
      <c r="W6" s="22">
        <v>56</v>
      </c>
      <c r="X6" s="22">
        <v>57</v>
      </c>
      <c r="Y6" s="22">
        <v>55</v>
      </c>
      <c r="Z6" s="22">
        <v>58</v>
      </c>
      <c r="AA6" s="22">
        <v>58</v>
      </c>
      <c r="AB6" s="22">
        <v>58</v>
      </c>
      <c r="AC6" s="22">
        <v>56</v>
      </c>
      <c r="AD6" s="22">
        <v>58</v>
      </c>
      <c r="AE6" s="22">
        <v>55</v>
      </c>
      <c r="AF6" s="22">
        <v>55</v>
      </c>
      <c r="AG6" s="23">
        <v>55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57</v>
      </c>
      <c r="D7" s="22">
        <v>62</v>
      </c>
      <c r="E7" s="22">
        <v>60</v>
      </c>
      <c r="F7" s="22">
        <v>60</v>
      </c>
      <c r="G7" s="22">
        <v>58</v>
      </c>
      <c r="H7" s="22">
        <v>58</v>
      </c>
      <c r="I7" s="22">
        <v>57</v>
      </c>
      <c r="J7" s="22">
        <v>55</v>
      </c>
      <c r="K7" s="22">
        <v>60</v>
      </c>
      <c r="L7" s="22">
        <v>60</v>
      </c>
      <c r="M7" s="22">
        <v>57</v>
      </c>
      <c r="N7" s="22">
        <v>58</v>
      </c>
      <c r="O7" s="22">
        <v>62</v>
      </c>
      <c r="P7" s="22">
        <v>56</v>
      </c>
      <c r="Q7" s="22">
        <v>57</v>
      </c>
      <c r="R7" s="22">
        <v>58</v>
      </c>
      <c r="S7" s="22">
        <v>60</v>
      </c>
      <c r="T7" s="22">
        <v>58</v>
      </c>
      <c r="U7" s="22">
        <v>56</v>
      </c>
      <c r="V7" s="22">
        <v>55</v>
      </c>
      <c r="W7" s="22">
        <v>57</v>
      </c>
      <c r="X7" s="22">
        <v>58</v>
      </c>
      <c r="Y7" s="22">
        <v>58</v>
      </c>
      <c r="Z7" s="22">
        <v>60</v>
      </c>
      <c r="AA7" s="22">
        <v>60</v>
      </c>
      <c r="AB7" s="22">
        <v>58</v>
      </c>
      <c r="AC7" s="22">
        <v>57</v>
      </c>
      <c r="AD7" s="22">
        <v>57</v>
      </c>
      <c r="AE7" s="22">
        <v>55</v>
      </c>
      <c r="AF7" s="22">
        <v>55</v>
      </c>
      <c r="AG7" s="23">
        <v>55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60</v>
      </c>
      <c r="D8" s="22">
        <v>60</v>
      </c>
      <c r="E8" s="22">
        <v>60</v>
      </c>
      <c r="F8" s="22">
        <v>62</v>
      </c>
      <c r="G8" s="22">
        <v>58</v>
      </c>
      <c r="H8" s="22">
        <v>55</v>
      </c>
      <c r="I8" s="22">
        <v>56</v>
      </c>
      <c r="J8" s="22">
        <v>58</v>
      </c>
      <c r="K8" s="22">
        <v>60</v>
      </c>
      <c r="L8" s="22">
        <v>58</v>
      </c>
      <c r="M8" s="22">
        <v>58</v>
      </c>
      <c r="N8" s="22">
        <v>55</v>
      </c>
      <c r="O8" s="22">
        <v>58</v>
      </c>
      <c r="P8" s="22">
        <v>55</v>
      </c>
      <c r="Q8" s="22">
        <v>58</v>
      </c>
      <c r="R8" s="22">
        <v>57</v>
      </c>
      <c r="S8" s="22">
        <v>60</v>
      </c>
      <c r="T8" s="22">
        <v>55</v>
      </c>
      <c r="U8" s="22">
        <v>57</v>
      </c>
      <c r="V8" s="22">
        <v>58</v>
      </c>
      <c r="W8" s="22">
        <v>58</v>
      </c>
      <c r="X8" s="22">
        <v>58</v>
      </c>
      <c r="Y8" s="22">
        <v>57</v>
      </c>
      <c r="Z8" s="22">
        <v>57</v>
      </c>
      <c r="AA8" s="22">
        <v>58</v>
      </c>
      <c r="AB8" s="22">
        <v>57</v>
      </c>
      <c r="AC8" s="22">
        <v>55</v>
      </c>
      <c r="AD8" s="22">
        <v>55</v>
      </c>
      <c r="AE8" s="22">
        <v>55</v>
      </c>
      <c r="AF8" s="22">
        <v>55</v>
      </c>
      <c r="AG8" s="23">
        <v>55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58</v>
      </c>
      <c r="D9" s="22">
        <v>63</v>
      </c>
      <c r="E9" s="22">
        <v>58</v>
      </c>
      <c r="F9" s="22">
        <v>60</v>
      </c>
      <c r="G9" s="22">
        <v>55</v>
      </c>
      <c r="H9" s="22">
        <v>55</v>
      </c>
      <c r="I9" s="22">
        <v>55</v>
      </c>
      <c r="J9" s="22">
        <v>57</v>
      </c>
      <c r="K9" s="22">
        <v>60</v>
      </c>
      <c r="L9" s="22">
        <v>60</v>
      </c>
      <c r="M9" s="22">
        <v>58</v>
      </c>
      <c r="N9" s="22">
        <v>58</v>
      </c>
      <c r="O9" s="22">
        <v>60</v>
      </c>
      <c r="P9" s="22">
        <v>55</v>
      </c>
      <c r="Q9" s="22">
        <v>58</v>
      </c>
      <c r="R9" s="22">
        <v>58</v>
      </c>
      <c r="S9" s="22">
        <v>60</v>
      </c>
      <c r="T9" s="22">
        <v>55</v>
      </c>
      <c r="U9" s="22">
        <v>55</v>
      </c>
      <c r="V9" s="22">
        <v>57</v>
      </c>
      <c r="W9" s="22">
        <v>55</v>
      </c>
      <c r="X9" s="22">
        <v>57</v>
      </c>
      <c r="Y9" s="22">
        <v>53</v>
      </c>
      <c r="Z9" s="22">
        <v>60</v>
      </c>
      <c r="AA9" s="22">
        <v>57</v>
      </c>
      <c r="AB9" s="22">
        <v>58</v>
      </c>
      <c r="AC9" s="22">
        <v>56</v>
      </c>
      <c r="AD9" s="22">
        <v>58</v>
      </c>
      <c r="AE9" s="22">
        <v>55</v>
      </c>
      <c r="AF9" s="22">
        <v>56</v>
      </c>
      <c r="AG9" s="23">
        <v>53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60</v>
      </c>
      <c r="D10" s="22">
        <v>60</v>
      </c>
      <c r="E10" s="22">
        <v>60</v>
      </c>
      <c r="F10" s="22">
        <v>63</v>
      </c>
      <c r="G10" s="22">
        <v>57</v>
      </c>
      <c r="H10" s="22">
        <v>56</v>
      </c>
      <c r="I10" s="22">
        <v>55</v>
      </c>
      <c r="J10" s="22">
        <v>56</v>
      </c>
      <c r="K10" s="22">
        <v>58</v>
      </c>
      <c r="L10" s="22">
        <v>55</v>
      </c>
      <c r="M10" s="22">
        <v>55</v>
      </c>
      <c r="N10" s="22">
        <v>57</v>
      </c>
      <c r="O10" s="22">
        <v>58</v>
      </c>
      <c r="P10" s="22">
        <v>55</v>
      </c>
      <c r="Q10" s="22">
        <v>55</v>
      </c>
      <c r="R10" s="22">
        <v>57</v>
      </c>
      <c r="S10" s="22">
        <v>57</v>
      </c>
      <c r="T10" s="22">
        <v>58</v>
      </c>
      <c r="U10" s="22">
        <v>56</v>
      </c>
      <c r="V10" s="22">
        <v>56</v>
      </c>
      <c r="W10" s="22">
        <v>55</v>
      </c>
      <c r="X10" s="22">
        <v>55</v>
      </c>
      <c r="Y10" s="22">
        <v>55</v>
      </c>
      <c r="Z10" s="22">
        <v>58</v>
      </c>
      <c r="AA10" s="22">
        <v>55</v>
      </c>
      <c r="AB10" s="22">
        <v>57</v>
      </c>
      <c r="AC10" s="22">
        <v>55</v>
      </c>
      <c r="AD10" s="22">
        <v>55</v>
      </c>
      <c r="AE10" s="22">
        <v>56</v>
      </c>
      <c r="AF10" s="22">
        <v>55</v>
      </c>
      <c r="AG10" s="23">
        <v>55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57</v>
      </c>
      <c r="D11" s="22">
        <v>60</v>
      </c>
      <c r="E11" s="22">
        <v>57</v>
      </c>
      <c r="F11" s="22">
        <v>60</v>
      </c>
      <c r="G11" s="22">
        <v>56</v>
      </c>
      <c r="H11" s="22">
        <v>52</v>
      </c>
      <c r="I11" s="22">
        <v>58</v>
      </c>
      <c r="J11" s="22">
        <v>57</v>
      </c>
      <c r="K11" s="22">
        <v>58</v>
      </c>
      <c r="L11" s="22">
        <v>58</v>
      </c>
      <c r="M11" s="22">
        <v>57</v>
      </c>
      <c r="N11" s="22">
        <v>58</v>
      </c>
      <c r="O11" s="22">
        <v>57</v>
      </c>
      <c r="P11" s="22">
        <v>55</v>
      </c>
      <c r="Q11" s="22">
        <v>57</v>
      </c>
      <c r="R11" s="22">
        <v>58</v>
      </c>
      <c r="S11" s="22">
        <v>60</v>
      </c>
      <c r="T11" s="22">
        <v>55</v>
      </c>
      <c r="U11" s="22">
        <v>55</v>
      </c>
      <c r="V11" s="22">
        <v>55</v>
      </c>
      <c r="W11" s="22">
        <v>58</v>
      </c>
      <c r="X11" s="22">
        <v>58</v>
      </c>
      <c r="Y11" s="22">
        <v>60</v>
      </c>
      <c r="Z11" s="22">
        <v>57</v>
      </c>
      <c r="AA11" s="22">
        <v>58</v>
      </c>
      <c r="AB11" s="22">
        <v>56</v>
      </c>
      <c r="AC11" s="22">
        <v>57</v>
      </c>
      <c r="AD11" s="22">
        <v>58</v>
      </c>
      <c r="AE11" s="22">
        <v>55</v>
      </c>
      <c r="AF11" s="22">
        <v>53</v>
      </c>
      <c r="AG11" s="23">
        <v>53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58</v>
      </c>
      <c r="D12" s="22">
        <v>60</v>
      </c>
      <c r="E12" s="22">
        <v>60</v>
      </c>
      <c r="F12" s="22">
        <v>60</v>
      </c>
      <c r="G12" s="22">
        <v>57</v>
      </c>
      <c r="H12" s="22">
        <v>58</v>
      </c>
      <c r="I12" s="22">
        <v>55</v>
      </c>
      <c r="J12" s="22">
        <v>58</v>
      </c>
      <c r="K12" s="22">
        <v>60</v>
      </c>
      <c r="L12" s="22">
        <v>57</v>
      </c>
      <c r="M12" s="22">
        <v>60</v>
      </c>
      <c r="N12" s="22">
        <v>55</v>
      </c>
      <c r="O12" s="22">
        <v>58</v>
      </c>
      <c r="P12" s="22">
        <v>58</v>
      </c>
      <c r="Q12" s="22">
        <v>58</v>
      </c>
      <c r="R12" s="22">
        <v>58</v>
      </c>
      <c r="S12" s="22">
        <v>58</v>
      </c>
      <c r="T12" s="22">
        <v>58</v>
      </c>
      <c r="U12" s="22">
        <v>55</v>
      </c>
      <c r="V12" s="22">
        <v>57</v>
      </c>
      <c r="W12" s="22">
        <v>55</v>
      </c>
      <c r="X12" s="22">
        <v>55</v>
      </c>
      <c r="Y12" s="22">
        <v>56</v>
      </c>
      <c r="Z12" s="22">
        <v>60</v>
      </c>
      <c r="AA12" s="22">
        <v>55</v>
      </c>
      <c r="AB12" s="22">
        <v>57</v>
      </c>
      <c r="AC12" s="22">
        <v>56</v>
      </c>
      <c r="AD12" s="22">
        <v>57</v>
      </c>
      <c r="AE12" s="22">
        <v>57</v>
      </c>
      <c r="AF12" s="22">
        <v>55</v>
      </c>
      <c r="AG12" s="23">
        <v>55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58</v>
      </c>
      <c r="D13" s="22">
        <v>57</v>
      </c>
      <c r="E13" s="22">
        <v>58</v>
      </c>
      <c r="F13" s="22">
        <v>60</v>
      </c>
      <c r="G13" s="22">
        <v>55</v>
      </c>
      <c r="H13" s="22">
        <v>55</v>
      </c>
      <c r="I13" s="22">
        <v>55</v>
      </c>
      <c r="J13" s="22">
        <v>57</v>
      </c>
      <c r="K13" s="22">
        <v>57</v>
      </c>
      <c r="L13" s="22">
        <v>58</v>
      </c>
      <c r="M13" s="22">
        <v>56</v>
      </c>
      <c r="N13" s="22">
        <v>58</v>
      </c>
      <c r="O13" s="22">
        <v>57</v>
      </c>
      <c r="P13" s="22">
        <v>53</v>
      </c>
      <c r="Q13" s="22">
        <v>58</v>
      </c>
      <c r="R13" s="22">
        <v>57</v>
      </c>
      <c r="S13" s="22">
        <v>60</v>
      </c>
      <c r="T13" s="22">
        <v>55</v>
      </c>
      <c r="U13" s="22">
        <v>55</v>
      </c>
      <c r="V13" s="22">
        <v>56</v>
      </c>
      <c r="W13" s="22">
        <v>55</v>
      </c>
      <c r="X13" s="22">
        <v>55</v>
      </c>
      <c r="Y13" s="22">
        <v>57</v>
      </c>
      <c r="Z13" s="22">
        <v>58</v>
      </c>
      <c r="AA13" s="22">
        <v>58</v>
      </c>
      <c r="AB13" s="22">
        <v>58</v>
      </c>
      <c r="AC13" s="22">
        <v>55</v>
      </c>
      <c r="AD13" s="22">
        <v>56</v>
      </c>
      <c r="AE13" s="22">
        <v>56</v>
      </c>
      <c r="AF13" s="22">
        <v>55</v>
      </c>
      <c r="AG13" s="23">
        <v>55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338</v>
      </c>
      <c r="D14" s="22">
        <v>257</v>
      </c>
      <c r="E14" s="22">
        <v>307</v>
      </c>
      <c r="F14" s="22">
        <v>60</v>
      </c>
      <c r="G14" s="22">
        <v>197</v>
      </c>
      <c r="H14" s="22">
        <v>53</v>
      </c>
      <c r="I14" s="22">
        <v>53</v>
      </c>
      <c r="J14" s="22">
        <v>279</v>
      </c>
      <c r="K14" s="22">
        <v>55</v>
      </c>
      <c r="L14" s="22">
        <v>408</v>
      </c>
      <c r="M14" s="22">
        <v>55</v>
      </c>
      <c r="N14" s="22">
        <v>424</v>
      </c>
      <c r="O14" s="22">
        <v>56</v>
      </c>
      <c r="P14" s="22">
        <v>55</v>
      </c>
      <c r="Q14" s="22">
        <v>326</v>
      </c>
      <c r="R14" s="22">
        <v>209</v>
      </c>
      <c r="S14" s="22">
        <v>408</v>
      </c>
      <c r="T14" s="22">
        <v>194</v>
      </c>
      <c r="U14" s="22">
        <v>221</v>
      </c>
      <c r="V14" s="22">
        <v>55</v>
      </c>
      <c r="W14" s="22">
        <v>58</v>
      </c>
      <c r="X14" s="22">
        <v>274</v>
      </c>
      <c r="Y14" s="22">
        <v>262</v>
      </c>
      <c r="Z14" s="22">
        <v>120</v>
      </c>
      <c r="AA14" s="22">
        <v>285</v>
      </c>
      <c r="AB14" s="22">
        <v>264</v>
      </c>
      <c r="AC14" s="22">
        <v>57</v>
      </c>
      <c r="AD14" s="22">
        <v>55</v>
      </c>
      <c r="AE14" s="22">
        <v>259</v>
      </c>
      <c r="AF14" s="22">
        <v>53</v>
      </c>
      <c r="AG14" s="23">
        <v>272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487</v>
      </c>
      <c r="D15" s="22">
        <v>485</v>
      </c>
      <c r="E15" s="22">
        <v>475</v>
      </c>
      <c r="F15" s="22">
        <v>365</v>
      </c>
      <c r="G15" s="22">
        <v>336</v>
      </c>
      <c r="H15" s="22">
        <v>53</v>
      </c>
      <c r="I15" s="22">
        <v>53</v>
      </c>
      <c r="J15" s="22">
        <v>441</v>
      </c>
      <c r="K15" s="22">
        <v>322</v>
      </c>
      <c r="L15" s="22">
        <v>511</v>
      </c>
      <c r="M15" s="22">
        <v>53</v>
      </c>
      <c r="N15" s="22">
        <v>526</v>
      </c>
      <c r="O15" s="22">
        <v>57</v>
      </c>
      <c r="P15" s="22">
        <v>53</v>
      </c>
      <c r="Q15" s="22">
        <v>504</v>
      </c>
      <c r="R15" s="22">
        <v>461</v>
      </c>
      <c r="S15" s="22">
        <v>490</v>
      </c>
      <c r="T15" s="22">
        <v>339</v>
      </c>
      <c r="U15" s="22">
        <v>324</v>
      </c>
      <c r="V15" s="22">
        <v>55</v>
      </c>
      <c r="W15" s="22">
        <v>55</v>
      </c>
      <c r="X15" s="22">
        <v>338</v>
      </c>
      <c r="Y15" s="22">
        <v>336</v>
      </c>
      <c r="Z15" s="22">
        <v>334</v>
      </c>
      <c r="AA15" s="22">
        <v>341</v>
      </c>
      <c r="AB15" s="22">
        <v>338</v>
      </c>
      <c r="AC15" s="22">
        <v>56</v>
      </c>
      <c r="AD15" s="22">
        <v>55</v>
      </c>
      <c r="AE15" s="22">
        <v>319</v>
      </c>
      <c r="AF15" s="22">
        <v>125</v>
      </c>
      <c r="AG15" s="23">
        <v>336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490</v>
      </c>
      <c r="D16" s="22">
        <v>492</v>
      </c>
      <c r="E16" s="22">
        <v>485</v>
      </c>
      <c r="F16" s="22">
        <v>492</v>
      </c>
      <c r="G16" s="22">
        <v>339</v>
      </c>
      <c r="H16" s="22">
        <v>50</v>
      </c>
      <c r="I16" s="22">
        <v>52</v>
      </c>
      <c r="J16" s="22">
        <v>456</v>
      </c>
      <c r="K16" s="22">
        <v>494</v>
      </c>
      <c r="L16" s="22">
        <v>511</v>
      </c>
      <c r="M16" s="22">
        <v>50</v>
      </c>
      <c r="N16" s="22">
        <v>518</v>
      </c>
      <c r="O16" s="22">
        <v>55</v>
      </c>
      <c r="P16" s="22">
        <v>50</v>
      </c>
      <c r="Q16" s="22">
        <v>492</v>
      </c>
      <c r="R16" s="22">
        <v>480</v>
      </c>
      <c r="S16" s="22">
        <v>494</v>
      </c>
      <c r="T16" s="22">
        <v>336</v>
      </c>
      <c r="U16" s="22">
        <v>338</v>
      </c>
      <c r="V16" s="22">
        <v>50</v>
      </c>
      <c r="W16" s="22">
        <v>50</v>
      </c>
      <c r="X16" s="22">
        <v>339</v>
      </c>
      <c r="Y16" s="22">
        <v>336</v>
      </c>
      <c r="Z16" s="22">
        <v>338</v>
      </c>
      <c r="AA16" s="22">
        <v>334</v>
      </c>
      <c r="AB16" s="22">
        <v>336</v>
      </c>
      <c r="AC16" s="22">
        <v>55</v>
      </c>
      <c r="AD16" s="22">
        <v>53</v>
      </c>
      <c r="AE16" s="22">
        <v>326</v>
      </c>
      <c r="AF16" s="22">
        <v>148</v>
      </c>
      <c r="AG16" s="23">
        <v>326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494</v>
      </c>
      <c r="D17" s="22">
        <v>489</v>
      </c>
      <c r="E17" s="22">
        <v>490</v>
      </c>
      <c r="F17" s="22">
        <v>496</v>
      </c>
      <c r="G17" s="22">
        <v>340</v>
      </c>
      <c r="H17" s="22">
        <v>51</v>
      </c>
      <c r="I17" s="22">
        <v>51</v>
      </c>
      <c r="J17" s="22">
        <v>466</v>
      </c>
      <c r="K17" s="22">
        <v>516</v>
      </c>
      <c r="L17" s="22">
        <v>507</v>
      </c>
      <c r="M17" s="22">
        <v>55</v>
      </c>
      <c r="N17" s="22">
        <v>521</v>
      </c>
      <c r="O17" s="22">
        <v>56</v>
      </c>
      <c r="P17" s="22">
        <v>58</v>
      </c>
      <c r="Q17" s="22">
        <v>485</v>
      </c>
      <c r="R17" s="22">
        <v>473</v>
      </c>
      <c r="S17" s="22">
        <v>485</v>
      </c>
      <c r="T17" s="22">
        <v>336</v>
      </c>
      <c r="U17" s="22">
        <v>341</v>
      </c>
      <c r="V17" s="22">
        <v>56</v>
      </c>
      <c r="W17" s="22">
        <v>56</v>
      </c>
      <c r="X17" s="22">
        <v>343</v>
      </c>
      <c r="Y17" s="22">
        <v>338</v>
      </c>
      <c r="Z17" s="22">
        <v>343</v>
      </c>
      <c r="AA17" s="22">
        <v>338</v>
      </c>
      <c r="AB17" s="22">
        <v>341</v>
      </c>
      <c r="AC17" s="22">
        <v>53</v>
      </c>
      <c r="AD17" s="22">
        <v>55</v>
      </c>
      <c r="AE17" s="22">
        <v>334</v>
      </c>
      <c r="AF17" s="22">
        <v>154</v>
      </c>
      <c r="AG17" s="23">
        <v>338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499</v>
      </c>
      <c r="D18" s="22">
        <v>495</v>
      </c>
      <c r="E18" s="22">
        <v>496</v>
      </c>
      <c r="F18" s="22">
        <v>497</v>
      </c>
      <c r="G18" s="22">
        <v>346</v>
      </c>
      <c r="H18" s="22">
        <v>55</v>
      </c>
      <c r="I18" s="22">
        <v>55</v>
      </c>
      <c r="J18" s="22">
        <v>463</v>
      </c>
      <c r="K18" s="22">
        <v>528</v>
      </c>
      <c r="L18" s="22">
        <v>508</v>
      </c>
      <c r="M18" s="22">
        <v>55</v>
      </c>
      <c r="N18" s="22">
        <v>540</v>
      </c>
      <c r="O18" s="22">
        <v>60</v>
      </c>
      <c r="P18" s="22">
        <v>55</v>
      </c>
      <c r="Q18" s="22">
        <v>487</v>
      </c>
      <c r="R18" s="22">
        <v>480</v>
      </c>
      <c r="S18" s="22">
        <v>482</v>
      </c>
      <c r="T18" s="22">
        <v>348</v>
      </c>
      <c r="U18" s="22">
        <v>348</v>
      </c>
      <c r="V18" s="22">
        <v>55</v>
      </c>
      <c r="W18" s="22">
        <v>55</v>
      </c>
      <c r="X18" s="22">
        <v>355</v>
      </c>
      <c r="Y18" s="22">
        <v>355</v>
      </c>
      <c r="Z18" s="22">
        <v>363</v>
      </c>
      <c r="AA18" s="22">
        <v>339</v>
      </c>
      <c r="AB18" s="22">
        <v>346</v>
      </c>
      <c r="AC18" s="22">
        <v>55</v>
      </c>
      <c r="AD18" s="22">
        <v>55</v>
      </c>
      <c r="AE18" s="22">
        <v>341</v>
      </c>
      <c r="AF18" s="22">
        <v>163</v>
      </c>
      <c r="AG18" s="23">
        <v>351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538</v>
      </c>
      <c r="D19" s="22">
        <v>497</v>
      </c>
      <c r="E19" s="22">
        <v>521</v>
      </c>
      <c r="F19" s="22">
        <v>459</v>
      </c>
      <c r="G19" s="22">
        <v>370</v>
      </c>
      <c r="H19" s="22">
        <v>53</v>
      </c>
      <c r="I19" s="22">
        <v>53</v>
      </c>
      <c r="J19" s="22">
        <v>451</v>
      </c>
      <c r="K19" s="22">
        <v>552</v>
      </c>
      <c r="L19" s="22">
        <v>526</v>
      </c>
      <c r="M19" s="22">
        <v>56</v>
      </c>
      <c r="N19" s="22">
        <v>581</v>
      </c>
      <c r="O19" s="22">
        <v>60</v>
      </c>
      <c r="P19" s="22">
        <v>58</v>
      </c>
      <c r="Q19" s="22">
        <v>516</v>
      </c>
      <c r="R19" s="22">
        <v>496</v>
      </c>
      <c r="S19" s="22">
        <v>487</v>
      </c>
      <c r="T19" s="22">
        <v>355</v>
      </c>
      <c r="U19" s="22">
        <v>348</v>
      </c>
      <c r="V19" s="22">
        <v>57</v>
      </c>
      <c r="W19" s="22">
        <v>55</v>
      </c>
      <c r="X19" s="22">
        <v>351</v>
      </c>
      <c r="Y19" s="22">
        <v>375</v>
      </c>
      <c r="Z19" s="22">
        <v>393</v>
      </c>
      <c r="AA19" s="22">
        <v>312</v>
      </c>
      <c r="AB19" s="22">
        <v>350</v>
      </c>
      <c r="AC19" s="22">
        <v>55</v>
      </c>
      <c r="AD19" s="22">
        <v>58</v>
      </c>
      <c r="AE19" s="22">
        <v>367</v>
      </c>
      <c r="AF19" s="22">
        <v>185</v>
      </c>
      <c r="AG19" s="23">
        <v>350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593</v>
      </c>
      <c r="D20" s="22">
        <v>537</v>
      </c>
      <c r="E20" s="22">
        <v>576</v>
      </c>
      <c r="F20" s="22">
        <v>434</v>
      </c>
      <c r="G20" s="22">
        <v>410</v>
      </c>
      <c r="H20" s="22">
        <v>55</v>
      </c>
      <c r="I20" s="22">
        <v>55</v>
      </c>
      <c r="J20" s="22">
        <v>485</v>
      </c>
      <c r="K20" s="22">
        <v>608</v>
      </c>
      <c r="L20" s="22">
        <v>600</v>
      </c>
      <c r="M20" s="22">
        <v>57</v>
      </c>
      <c r="N20" s="22">
        <v>610</v>
      </c>
      <c r="O20" s="22">
        <v>57</v>
      </c>
      <c r="P20" s="22">
        <v>60</v>
      </c>
      <c r="Q20" s="22">
        <v>566</v>
      </c>
      <c r="R20" s="22">
        <v>552</v>
      </c>
      <c r="S20" s="22">
        <v>516</v>
      </c>
      <c r="T20" s="22">
        <v>408</v>
      </c>
      <c r="U20" s="22">
        <v>394</v>
      </c>
      <c r="V20" s="22">
        <v>58</v>
      </c>
      <c r="W20" s="22">
        <v>55</v>
      </c>
      <c r="X20" s="22">
        <v>412</v>
      </c>
      <c r="Y20" s="22">
        <v>420</v>
      </c>
      <c r="Z20" s="22">
        <v>447</v>
      </c>
      <c r="AA20" s="22">
        <v>372</v>
      </c>
      <c r="AB20" s="22">
        <v>370</v>
      </c>
      <c r="AC20" s="22">
        <v>60</v>
      </c>
      <c r="AD20" s="22">
        <v>55</v>
      </c>
      <c r="AE20" s="22">
        <v>406</v>
      </c>
      <c r="AF20" s="22">
        <v>240</v>
      </c>
      <c r="AG20" s="23">
        <v>396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636</v>
      </c>
      <c r="D21" s="22">
        <v>605</v>
      </c>
      <c r="E21" s="22">
        <v>627</v>
      </c>
      <c r="F21" s="22">
        <v>480</v>
      </c>
      <c r="G21" s="22">
        <v>418</v>
      </c>
      <c r="H21" s="22">
        <v>53</v>
      </c>
      <c r="I21" s="22">
        <v>55</v>
      </c>
      <c r="J21" s="22">
        <v>550</v>
      </c>
      <c r="K21" s="22">
        <v>628</v>
      </c>
      <c r="L21" s="22">
        <v>634</v>
      </c>
      <c r="M21" s="22">
        <v>55</v>
      </c>
      <c r="N21" s="22">
        <v>626</v>
      </c>
      <c r="O21" s="22">
        <v>60</v>
      </c>
      <c r="P21" s="22">
        <v>60</v>
      </c>
      <c r="Q21" s="22">
        <v>617</v>
      </c>
      <c r="R21" s="22">
        <v>603</v>
      </c>
      <c r="S21" s="22">
        <v>555</v>
      </c>
      <c r="T21" s="22">
        <v>465</v>
      </c>
      <c r="U21" s="22">
        <v>475</v>
      </c>
      <c r="V21" s="22">
        <v>58</v>
      </c>
      <c r="W21" s="22">
        <v>58</v>
      </c>
      <c r="X21" s="22">
        <v>468</v>
      </c>
      <c r="Y21" s="22">
        <v>482</v>
      </c>
      <c r="Z21" s="22">
        <v>501</v>
      </c>
      <c r="AA21" s="22">
        <v>477</v>
      </c>
      <c r="AB21" s="22">
        <v>427</v>
      </c>
      <c r="AC21" s="22">
        <v>72</v>
      </c>
      <c r="AD21" s="22">
        <v>58</v>
      </c>
      <c r="AE21" s="22">
        <v>456</v>
      </c>
      <c r="AF21" s="22">
        <v>305</v>
      </c>
      <c r="AG21" s="23">
        <v>487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619</v>
      </c>
      <c r="D22" s="22">
        <v>617</v>
      </c>
      <c r="E22" s="22">
        <v>626</v>
      </c>
      <c r="F22" s="22">
        <v>480</v>
      </c>
      <c r="G22" s="22">
        <v>432</v>
      </c>
      <c r="H22" s="22">
        <v>55</v>
      </c>
      <c r="I22" s="22">
        <v>53</v>
      </c>
      <c r="J22" s="22">
        <v>554</v>
      </c>
      <c r="K22" s="22">
        <v>627</v>
      </c>
      <c r="L22" s="22">
        <v>628</v>
      </c>
      <c r="M22" s="22">
        <v>56</v>
      </c>
      <c r="N22" s="22">
        <v>610</v>
      </c>
      <c r="O22" s="22">
        <v>63</v>
      </c>
      <c r="P22" s="22">
        <v>60</v>
      </c>
      <c r="Q22" s="22">
        <v>607</v>
      </c>
      <c r="R22" s="22">
        <v>609</v>
      </c>
      <c r="S22" s="22">
        <v>571</v>
      </c>
      <c r="T22" s="22">
        <v>459</v>
      </c>
      <c r="U22" s="22">
        <v>480</v>
      </c>
      <c r="V22" s="22">
        <v>57</v>
      </c>
      <c r="W22" s="22">
        <v>60</v>
      </c>
      <c r="X22" s="22">
        <v>483</v>
      </c>
      <c r="Y22" s="22">
        <v>487</v>
      </c>
      <c r="Z22" s="22">
        <v>502</v>
      </c>
      <c r="AA22" s="22">
        <v>478</v>
      </c>
      <c r="AB22" s="22">
        <v>453</v>
      </c>
      <c r="AC22" s="22">
        <v>74</v>
      </c>
      <c r="AD22" s="22">
        <v>57</v>
      </c>
      <c r="AE22" s="22">
        <v>458</v>
      </c>
      <c r="AF22" s="22">
        <v>307</v>
      </c>
      <c r="AG22" s="23">
        <v>488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619</v>
      </c>
      <c r="D23" s="22">
        <v>631</v>
      </c>
      <c r="E23" s="22">
        <v>617</v>
      </c>
      <c r="F23" s="22">
        <v>482</v>
      </c>
      <c r="G23" s="22">
        <v>424</v>
      </c>
      <c r="H23" s="22">
        <v>55</v>
      </c>
      <c r="I23" s="22">
        <v>58</v>
      </c>
      <c r="J23" s="22">
        <v>562</v>
      </c>
      <c r="K23" s="22">
        <v>643</v>
      </c>
      <c r="L23" s="22">
        <v>636</v>
      </c>
      <c r="M23" s="22">
        <v>57</v>
      </c>
      <c r="N23" s="22">
        <v>609</v>
      </c>
      <c r="O23" s="22">
        <v>60</v>
      </c>
      <c r="P23" s="22">
        <v>57</v>
      </c>
      <c r="Q23" s="22">
        <v>612</v>
      </c>
      <c r="R23" s="22">
        <v>612</v>
      </c>
      <c r="S23" s="22">
        <v>574</v>
      </c>
      <c r="T23" s="22">
        <v>451</v>
      </c>
      <c r="U23" s="22">
        <v>490</v>
      </c>
      <c r="V23" s="22">
        <v>60</v>
      </c>
      <c r="W23" s="22">
        <v>65</v>
      </c>
      <c r="X23" s="22">
        <v>475</v>
      </c>
      <c r="Y23" s="22">
        <v>516</v>
      </c>
      <c r="Z23" s="22">
        <v>504</v>
      </c>
      <c r="AA23" s="22">
        <v>485</v>
      </c>
      <c r="AB23" s="22">
        <v>459</v>
      </c>
      <c r="AC23" s="22">
        <v>75</v>
      </c>
      <c r="AD23" s="22">
        <v>58</v>
      </c>
      <c r="AE23" s="22">
        <v>473</v>
      </c>
      <c r="AF23" s="22">
        <v>298</v>
      </c>
      <c r="AG23" s="23">
        <v>489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619</v>
      </c>
      <c r="D24" s="22">
        <v>641</v>
      </c>
      <c r="E24" s="22">
        <v>629</v>
      </c>
      <c r="F24" s="22">
        <v>485</v>
      </c>
      <c r="G24" s="22">
        <v>430</v>
      </c>
      <c r="H24" s="22">
        <v>60</v>
      </c>
      <c r="I24" s="22">
        <v>60</v>
      </c>
      <c r="J24" s="22">
        <v>561</v>
      </c>
      <c r="K24" s="22">
        <v>634</v>
      </c>
      <c r="L24" s="22">
        <v>644</v>
      </c>
      <c r="M24" s="22">
        <v>55</v>
      </c>
      <c r="N24" s="22">
        <v>607</v>
      </c>
      <c r="O24" s="22">
        <v>62</v>
      </c>
      <c r="P24" s="22">
        <v>60</v>
      </c>
      <c r="Q24" s="22">
        <v>596</v>
      </c>
      <c r="R24" s="22">
        <v>622</v>
      </c>
      <c r="S24" s="22">
        <v>571</v>
      </c>
      <c r="T24" s="22">
        <v>458</v>
      </c>
      <c r="U24" s="22">
        <v>465</v>
      </c>
      <c r="V24" s="22">
        <v>58</v>
      </c>
      <c r="W24" s="22">
        <v>64</v>
      </c>
      <c r="X24" s="22">
        <v>480</v>
      </c>
      <c r="Y24" s="22">
        <v>634</v>
      </c>
      <c r="Z24" s="22">
        <v>504</v>
      </c>
      <c r="AA24" s="22">
        <v>487</v>
      </c>
      <c r="AB24" s="22">
        <v>463</v>
      </c>
      <c r="AC24" s="22">
        <v>72</v>
      </c>
      <c r="AD24" s="22">
        <v>57</v>
      </c>
      <c r="AE24" s="22">
        <v>473</v>
      </c>
      <c r="AF24" s="22">
        <v>348</v>
      </c>
      <c r="AG24" s="23">
        <v>495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622</v>
      </c>
      <c r="D25" s="22">
        <v>641</v>
      </c>
      <c r="E25" s="22">
        <v>624</v>
      </c>
      <c r="F25" s="22">
        <v>480</v>
      </c>
      <c r="G25" s="22">
        <v>446</v>
      </c>
      <c r="H25" s="22">
        <v>55</v>
      </c>
      <c r="I25" s="22">
        <v>64</v>
      </c>
      <c r="J25" s="22">
        <v>509</v>
      </c>
      <c r="K25" s="22">
        <v>640</v>
      </c>
      <c r="L25" s="22">
        <v>640</v>
      </c>
      <c r="M25" s="22">
        <v>56</v>
      </c>
      <c r="N25" s="22">
        <v>610</v>
      </c>
      <c r="O25" s="22">
        <v>60</v>
      </c>
      <c r="P25" s="22">
        <v>63</v>
      </c>
      <c r="Q25" s="22">
        <v>592</v>
      </c>
      <c r="R25" s="22">
        <v>629</v>
      </c>
      <c r="S25" s="22">
        <v>581</v>
      </c>
      <c r="T25" s="22">
        <v>478</v>
      </c>
      <c r="U25" s="22">
        <v>466</v>
      </c>
      <c r="V25" s="22">
        <v>62</v>
      </c>
      <c r="W25" s="22">
        <v>70</v>
      </c>
      <c r="X25" s="22">
        <v>475</v>
      </c>
      <c r="Y25" s="22">
        <v>631</v>
      </c>
      <c r="Z25" s="22">
        <v>511</v>
      </c>
      <c r="AA25" s="22">
        <v>487</v>
      </c>
      <c r="AB25" s="22">
        <v>456</v>
      </c>
      <c r="AC25" s="22">
        <v>72</v>
      </c>
      <c r="AD25" s="22">
        <v>58</v>
      </c>
      <c r="AE25" s="22">
        <v>470</v>
      </c>
      <c r="AF25" s="22">
        <v>424</v>
      </c>
      <c r="AG25" s="23">
        <v>506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622</v>
      </c>
      <c r="D26" s="22">
        <v>638</v>
      </c>
      <c r="E26" s="22">
        <v>621</v>
      </c>
      <c r="F26" s="22">
        <v>475</v>
      </c>
      <c r="G26" s="22">
        <v>456</v>
      </c>
      <c r="H26" s="22">
        <v>55</v>
      </c>
      <c r="I26" s="22">
        <v>63</v>
      </c>
      <c r="J26" s="22">
        <v>511</v>
      </c>
      <c r="K26" s="22">
        <v>644</v>
      </c>
      <c r="L26" s="22">
        <v>636</v>
      </c>
      <c r="M26" s="22">
        <v>60</v>
      </c>
      <c r="N26" s="22">
        <v>617</v>
      </c>
      <c r="O26" s="22">
        <v>60</v>
      </c>
      <c r="P26" s="22">
        <v>62</v>
      </c>
      <c r="Q26" s="22">
        <v>598</v>
      </c>
      <c r="R26" s="22">
        <v>621</v>
      </c>
      <c r="S26" s="22">
        <v>592</v>
      </c>
      <c r="T26" s="22">
        <v>473</v>
      </c>
      <c r="U26" s="22">
        <v>485</v>
      </c>
      <c r="V26" s="22">
        <v>58</v>
      </c>
      <c r="W26" s="22">
        <v>62</v>
      </c>
      <c r="X26" s="22">
        <v>480</v>
      </c>
      <c r="Y26" s="22">
        <v>605</v>
      </c>
      <c r="Z26" s="22">
        <v>514</v>
      </c>
      <c r="AA26" s="22">
        <v>487</v>
      </c>
      <c r="AB26" s="22">
        <v>466</v>
      </c>
      <c r="AC26" s="22">
        <v>67</v>
      </c>
      <c r="AD26" s="22">
        <v>58</v>
      </c>
      <c r="AE26" s="22">
        <v>468</v>
      </c>
      <c r="AF26" s="22">
        <v>428</v>
      </c>
      <c r="AG26" s="23">
        <v>518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626</v>
      </c>
      <c r="D27" s="22">
        <v>641</v>
      </c>
      <c r="E27" s="22">
        <v>629</v>
      </c>
      <c r="F27" s="22">
        <v>478</v>
      </c>
      <c r="G27" s="22">
        <v>456</v>
      </c>
      <c r="H27" s="22">
        <v>56</v>
      </c>
      <c r="I27" s="22">
        <v>65</v>
      </c>
      <c r="J27" s="22">
        <v>519</v>
      </c>
      <c r="K27" s="22">
        <v>628</v>
      </c>
      <c r="L27" s="22">
        <v>639</v>
      </c>
      <c r="M27" s="22">
        <v>60</v>
      </c>
      <c r="N27" s="22">
        <v>614</v>
      </c>
      <c r="O27" s="22">
        <v>60</v>
      </c>
      <c r="P27" s="22">
        <v>62</v>
      </c>
      <c r="Q27" s="22">
        <v>593</v>
      </c>
      <c r="R27" s="22">
        <v>615</v>
      </c>
      <c r="S27" s="22">
        <v>584</v>
      </c>
      <c r="T27" s="22">
        <v>475</v>
      </c>
      <c r="U27" s="22">
        <v>494</v>
      </c>
      <c r="V27" s="22">
        <v>60</v>
      </c>
      <c r="W27" s="22">
        <v>63</v>
      </c>
      <c r="X27" s="22">
        <v>483</v>
      </c>
      <c r="Y27" s="22">
        <v>610</v>
      </c>
      <c r="Z27" s="22">
        <v>513</v>
      </c>
      <c r="AA27" s="22">
        <v>483</v>
      </c>
      <c r="AB27" s="22">
        <v>470</v>
      </c>
      <c r="AC27" s="22">
        <v>67</v>
      </c>
      <c r="AD27" s="22">
        <v>55</v>
      </c>
      <c r="AE27" s="22">
        <v>470</v>
      </c>
      <c r="AF27" s="22">
        <v>422</v>
      </c>
      <c r="AG27" s="23">
        <v>485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629</v>
      </c>
      <c r="D28" s="22">
        <v>638</v>
      </c>
      <c r="E28" s="22">
        <v>636</v>
      </c>
      <c r="F28" s="22">
        <v>475</v>
      </c>
      <c r="G28" s="22">
        <v>442</v>
      </c>
      <c r="H28" s="22">
        <v>55</v>
      </c>
      <c r="I28" s="22">
        <v>64</v>
      </c>
      <c r="J28" s="22">
        <v>511</v>
      </c>
      <c r="K28" s="22">
        <v>634</v>
      </c>
      <c r="L28" s="22">
        <v>631</v>
      </c>
      <c r="M28" s="22">
        <v>60</v>
      </c>
      <c r="N28" s="22">
        <v>607</v>
      </c>
      <c r="O28" s="22">
        <v>62</v>
      </c>
      <c r="P28" s="22">
        <v>58</v>
      </c>
      <c r="Q28" s="22">
        <v>588</v>
      </c>
      <c r="R28" s="22">
        <v>607</v>
      </c>
      <c r="S28" s="22">
        <v>580</v>
      </c>
      <c r="T28" s="22">
        <v>480</v>
      </c>
      <c r="U28" s="22">
        <v>485</v>
      </c>
      <c r="V28" s="22">
        <v>57</v>
      </c>
      <c r="W28" s="22">
        <v>62</v>
      </c>
      <c r="X28" s="22">
        <v>477</v>
      </c>
      <c r="Y28" s="22">
        <v>604</v>
      </c>
      <c r="Z28" s="22">
        <v>502</v>
      </c>
      <c r="AA28" s="22">
        <v>470</v>
      </c>
      <c r="AB28" s="22">
        <v>466</v>
      </c>
      <c r="AC28" s="22">
        <v>70</v>
      </c>
      <c r="AD28" s="22">
        <v>55</v>
      </c>
      <c r="AE28" s="22">
        <v>464</v>
      </c>
      <c r="AF28" s="22">
        <v>413</v>
      </c>
      <c r="AG28" s="23">
        <v>509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609</v>
      </c>
      <c r="D29" s="22">
        <v>636</v>
      </c>
      <c r="E29" s="22">
        <v>631</v>
      </c>
      <c r="F29" s="22">
        <v>461</v>
      </c>
      <c r="G29" s="22">
        <v>432</v>
      </c>
      <c r="H29" s="22">
        <v>55</v>
      </c>
      <c r="I29" s="22">
        <v>60</v>
      </c>
      <c r="J29" s="22">
        <v>509</v>
      </c>
      <c r="K29" s="22">
        <v>622</v>
      </c>
      <c r="L29" s="22">
        <v>617</v>
      </c>
      <c r="M29" s="22">
        <v>57</v>
      </c>
      <c r="N29" s="22">
        <v>600</v>
      </c>
      <c r="O29" s="22">
        <v>65</v>
      </c>
      <c r="P29" s="22">
        <v>58</v>
      </c>
      <c r="Q29" s="22">
        <v>569</v>
      </c>
      <c r="R29" s="22">
        <v>612</v>
      </c>
      <c r="S29" s="22">
        <v>579</v>
      </c>
      <c r="T29" s="22">
        <v>466</v>
      </c>
      <c r="U29" s="22">
        <v>475</v>
      </c>
      <c r="V29" s="22">
        <v>60</v>
      </c>
      <c r="W29" s="22">
        <v>63</v>
      </c>
      <c r="X29" s="22">
        <v>466</v>
      </c>
      <c r="Y29" s="22">
        <v>600</v>
      </c>
      <c r="Z29" s="22">
        <v>489</v>
      </c>
      <c r="AA29" s="22">
        <v>463</v>
      </c>
      <c r="AB29" s="22">
        <v>460</v>
      </c>
      <c r="AC29" s="22">
        <v>67</v>
      </c>
      <c r="AD29" s="22">
        <v>53</v>
      </c>
      <c r="AE29" s="22">
        <v>451</v>
      </c>
      <c r="AF29" s="22">
        <v>410</v>
      </c>
      <c r="AG29" s="23">
        <v>504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632</v>
      </c>
      <c r="D30" s="22">
        <v>627</v>
      </c>
      <c r="E30" s="22">
        <v>634</v>
      </c>
      <c r="F30" s="22">
        <v>463</v>
      </c>
      <c r="G30" s="22">
        <v>446</v>
      </c>
      <c r="H30" s="22">
        <v>55</v>
      </c>
      <c r="I30" s="22">
        <v>58</v>
      </c>
      <c r="J30" s="22">
        <v>569</v>
      </c>
      <c r="K30" s="22">
        <v>638</v>
      </c>
      <c r="L30" s="22">
        <v>636</v>
      </c>
      <c r="M30" s="22">
        <v>60</v>
      </c>
      <c r="N30" s="22">
        <v>622</v>
      </c>
      <c r="O30" s="22">
        <v>63</v>
      </c>
      <c r="P30" s="22">
        <v>62</v>
      </c>
      <c r="Q30" s="22">
        <v>590</v>
      </c>
      <c r="R30" s="22">
        <v>631</v>
      </c>
      <c r="S30" s="22">
        <v>597</v>
      </c>
      <c r="T30" s="22">
        <v>482</v>
      </c>
      <c r="U30" s="22">
        <v>540</v>
      </c>
      <c r="V30" s="22">
        <v>60</v>
      </c>
      <c r="W30" s="22">
        <v>60</v>
      </c>
      <c r="X30" s="22">
        <v>482</v>
      </c>
      <c r="Y30" s="22">
        <v>622</v>
      </c>
      <c r="Z30" s="22">
        <v>507</v>
      </c>
      <c r="AA30" s="22">
        <v>475</v>
      </c>
      <c r="AB30" s="22">
        <v>495</v>
      </c>
      <c r="AC30" s="22">
        <v>70</v>
      </c>
      <c r="AD30" s="22">
        <v>55</v>
      </c>
      <c r="AE30" s="22">
        <v>468</v>
      </c>
      <c r="AF30" s="22">
        <v>430</v>
      </c>
      <c r="AG30" s="23">
        <v>619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628</v>
      </c>
      <c r="D31" s="22">
        <v>626</v>
      </c>
      <c r="E31" s="22">
        <v>636</v>
      </c>
      <c r="F31" s="22">
        <v>468</v>
      </c>
      <c r="G31" s="22">
        <v>447</v>
      </c>
      <c r="H31" s="22">
        <v>58</v>
      </c>
      <c r="I31" s="22">
        <v>55</v>
      </c>
      <c r="J31" s="22">
        <v>585</v>
      </c>
      <c r="K31" s="22">
        <v>641</v>
      </c>
      <c r="L31" s="22">
        <v>633</v>
      </c>
      <c r="M31" s="22">
        <v>60</v>
      </c>
      <c r="N31" s="22">
        <v>617</v>
      </c>
      <c r="O31" s="22">
        <v>64</v>
      </c>
      <c r="P31" s="22">
        <v>62</v>
      </c>
      <c r="Q31" s="22">
        <v>595</v>
      </c>
      <c r="R31" s="22">
        <v>619</v>
      </c>
      <c r="S31" s="22">
        <v>586</v>
      </c>
      <c r="T31" s="22">
        <v>480</v>
      </c>
      <c r="U31" s="22">
        <v>485</v>
      </c>
      <c r="V31" s="22">
        <v>58</v>
      </c>
      <c r="W31" s="22">
        <v>62</v>
      </c>
      <c r="X31" s="22">
        <v>485</v>
      </c>
      <c r="Y31" s="22">
        <v>634</v>
      </c>
      <c r="Z31" s="22">
        <v>518</v>
      </c>
      <c r="AA31" s="22">
        <v>449</v>
      </c>
      <c r="AB31" s="22">
        <v>497</v>
      </c>
      <c r="AC31" s="22">
        <v>69</v>
      </c>
      <c r="AD31" s="22">
        <v>58</v>
      </c>
      <c r="AE31" s="22">
        <v>465</v>
      </c>
      <c r="AF31" s="22">
        <v>427</v>
      </c>
      <c r="AG31" s="23">
        <v>629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627</v>
      </c>
      <c r="D32" s="22">
        <v>638</v>
      </c>
      <c r="E32" s="22">
        <v>641</v>
      </c>
      <c r="F32" s="22">
        <v>466</v>
      </c>
      <c r="G32" s="22">
        <v>446</v>
      </c>
      <c r="H32" s="22">
        <v>57</v>
      </c>
      <c r="I32" s="22">
        <v>55</v>
      </c>
      <c r="J32" s="22">
        <v>588</v>
      </c>
      <c r="K32" s="22">
        <v>636</v>
      </c>
      <c r="L32" s="22">
        <v>634</v>
      </c>
      <c r="M32" s="22">
        <v>63</v>
      </c>
      <c r="N32" s="22">
        <v>614</v>
      </c>
      <c r="O32" s="22">
        <v>65</v>
      </c>
      <c r="P32" s="22">
        <v>60</v>
      </c>
      <c r="Q32" s="22">
        <v>598</v>
      </c>
      <c r="R32" s="22">
        <v>617</v>
      </c>
      <c r="S32" s="22">
        <v>566</v>
      </c>
      <c r="T32" s="22">
        <v>473</v>
      </c>
      <c r="U32" s="22">
        <v>475</v>
      </c>
      <c r="V32" s="22">
        <v>58</v>
      </c>
      <c r="W32" s="22">
        <v>67</v>
      </c>
      <c r="X32" s="22">
        <v>456</v>
      </c>
      <c r="Y32" s="22">
        <v>640</v>
      </c>
      <c r="Z32" s="22">
        <v>490</v>
      </c>
      <c r="AA32" s="22">
        <v>444</v>
      </c>
      <c r="AB32" s="22">
        <v>489</v>
      </c>
      <c r="AC32" s="22">
        <v>70</v>
      </c>
      <c r="AD32" s="22">
        <v>55</v>
      </c>
      <c r="AE32" s="22">
        <v>454</v>
      </c>
      <c r="AF32" s="22">
        <v>454</v>
      </c>
      <c r="AG32" s="23">
        <v>634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629</v>
      </c>
      <c r="D33" s="22">
        <v>639</v>
      </c>
      <c r="E33" s="22">
        <v>638</v>
      </c>
      <c r="F33" s="22">
        <v>463</v>
      </c>
      <c r="G33" s="22">
        <v>430</v>
      </c>
      <c r="H33" s="22">
        <v>58</v>
      </c>
      <c r="I33" s="22">
        <v>58</v>
      </c>
      <c r="J33" s="22">
        <v>586</v>
      </c>
      <c r="K33" s="22">
        <v>645</v>
      </c>
      <c r="L33" s="22">
        <v>634</v>
      </c>
      <c r="M33" s="22">
        <v>60</v>
      </c>
      <c r="N33" s="22">
        <v>615</v>
      </c>
      <c r="O33" s="22">
        <v>63</v>
      </c>
      <c r="P33" s="22">
        <v>63</v>
      </c>
      <c r="Q33" s="22">
        <v>597</v>
      </c>
      <c r="R33" s="22">
        <v>617</v>
      </c>
      <c r="S33" s="22">
        <v>555</v>
      </c>
      <c r="T33" s="22">
        <v>477</v>
      </c>
      <c r="U33" s="22">
        <v>473</v>
      </c>
      <c r="V33" s="22">
        <v>60</v>
      </c>
      <c r="W33" s="22">
        <v>65</v>
      </c>
      <c r="X33" s="22">
        <v>456</v>
      </c>
      <c r="Y33" s="22">
        <v>636</v>
      </c>
      <c r="Z33" s="22">
        <v>477</v>
      </c>
      <c r="AA33" s="22">
        <v>430</v>
      </c>
      <c r="AB33" s="22">
        <v>487</v>
      </c>
      <c r="AC33" s="22">
        <v>69</v>
      </c>
      <c r="AD33" s="22">
        <v>57</v>
      </c>
      <c r="AE33" s="22">
        <v>451</v>
      </c>
      <c r="AF33" s="22">
        <v>470</v>
      </c>
      <c r="AG33" s="23">
        <v>631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633</v>
      </c>
      <c r="D34" s="22">
        <v>633</v>
      </c>
      <c r="E34" s="22">
        <v>634</v>
      </c>
      <c r="F34" s="22">
        <v>458</v>
      </c>
      <c r="G34" s="22">
        <v>410</v>
      </c>
      <c r="H34" s="22">
        <v>58</v>
      </c>
      <c r="I34" s="22">
        <v>58</v>
      </c>
      <c r="J34" s="22">
        <v>581</v>
      </c>
      <c r="K34" s="22">
        <v>634</v>
      </c>
      <c r="L34" s="22">
        <v>626</v>
      </c>
      <c r="M34" s="22">
        <v>60</v>
      </c>
      <c r="N34" s="22">
        <v>609</v>
      </c>
      <c r="O34" s="22">
        <v>60</v>
      </c>
      <c r="P34" s="22">
        <v>57</v>
      </c>
      <c r="Q34" s="22">
        <v>600</v>
      </c>
      <c r="R34" s="22">
        <v>622</v>
      </c>
      <c r="S34" s="22">
        <v>552</v>
      </c>
      <c r="T34" s="22">
        <v>473</v>
      </c>
      <c r="U34" s="22">
        <v>465</v>
      </c>
      <c r="V34" s="22">
        <v>60</v>
      </c>
      <c r="W34" s="22">
        <v>62</v>
      </c>
      <c r="X34" s="22">
        <v>454</v>
      </c>
      <c r="Y34" s="22">
        <v>639</v>
      </c>
      <c r="Z34" s="22">
        <v>466</v>
      </c>
      <c r="AA34" s="22">
        <v>410</v>
      </c>
      <c r="AB34" s="22">
        <v>488</v>
      </c>
      <c r="AC34" s="22">
        <v>68</v>
      </c>
      <c r="AD34" s="22">
        <v>58</v>
      </c>
      <c r="AE34" s="22">
        <v>459</v>
      </c>
      <c r="AF34" s="22">
        <v>463</v>
      </c>
      <c r="AG34" s="23">
        <v>624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629</v>
      </c>
      <c r="D35" s="22">
        <v>622</v>
      </c>
      <c r="E35" s="22">
        <v>609</v>
      </c>
      <c r="F35" s="22">
        <v>456</v>
      </c>
      <c r="G35" s="22">
        <v>403</v>
      </c>
      <c r="H35" s="22">
        <v>60</v>
      </c>
      <c r="I35" s="22">
        <v>57</v>
      </c>
      <c r="J35" s="22">
        <v>576</v>
      </c>
      <c r="K35" s="22">
        <v>626</v>
      </c>
      <c r="L35" s="22">
        <v>629</v>
      </c>
      <c r="M35" s="22">
        <v>62</v>
      </c>
      <c r="N35" s="22">
        <v>557</v>
      </c>
      <c r="O35" s="22">
        <v>62</v>
      </c>
      <c r="P35" s="22">
        <v>60</v>
      </c>
      <c r="Q35" s="22">
        <v>603</v>
      </c>
      <c r="R35" s="22">
        <v>616</v>
      </c>
      <c r="S35" s="22">
        <v>547</v>
      </c>
      <c r="T35" s="22">
        <v>468</v>
      </c>
      <c r="U35" s="22">
        <v>459</v>
      </c>
      <c r="V35" s="22">
        <v>60</v>
      </c>
      <c r="W35" s="22">
        <v>63</v>
      </c>
      <c r="X35" s="22">
        <v>448</v>
      </c>
      <c r="Y35" s="22">
        <v>626</v>
      </c>
      <c r="Z35" s="22">
        <v>456</v>
      </c>
      <c r="AA35" s="22">
        <v>408</v>
      </c>
      <c r="AB35" s="22">
        <v>484</v>
      </c>
      <c r="AC35" s="22">
        <v>72</v>
      </c>
      <c r="AD35" s="22">
        <v>58</v>
      </c>
      <c r="AE35" s="22">
        <v>453</v>
      </c>
      <c r="AF35" s="22">
        <v>439</v>
      </c>
      <c r="AG35" s="23">
        <v>547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626</v>
      </c>
      <c r="D36" s="22">
        <v>617</v>
      </c>
      <c r="E36" s="22">
        <v>499</v>
      </c>
      <c r="F36" s="22">
        <v>351</v>
      </c>
      <c r="G36" s="22">
        <v>399</v>
      </c>
      <c r="H36" s="22">
        <v>60</v>
      </c>
      <c r="I36" s="22">
        <v>58</v>
      </c>
      <c r="J36" s="22">
        <v>544</v>
      </c>
      <c r="K36" s="22">
        <v>605</v>
      </c>
      <c r="L36" s="22">
        <v>590</v>
      </c>
      <c r="M36" s="22">
        <v>60</v>
      </c>
      <c r="N36" s="22">
        <v>451</v>
      </c>
      <c r="O36" s="22">
        <v>62</v>
      </c>
      <c r="P36" s="22">
        <v>60</v>
      </c>
      <c r="Q36" s="22">
        <v>557</v>
      </c>
      <c r="R36" s="22">
        <v>598</v>
      </c>
      <c r="S36" s="22">
        <v>533</v>
      </c>
      <c r="T36" s="22">
        <v>463</v>
      </c>
      <c r="U36" s="22">
        <v>449</v>
      </c>
      <c r="V36" s="22">
        <v>60</v>
      </c>
      <c r="W36" s="22">
        <v>62</v>
      </c>
      <c r="X36" s="22">
        <v>444</v>
      </c>
      <c r="Y36" s="22">
        <v>617</v>
      </c>
      <c r="Z36" s="22">
        <v>449</v>
      </c>
      <c r="AA36" s="22">
        <v>406</v>
      </c>
      <c r="AB36" s="22">
        <v>473</v>
      </c>
      <c r="AC36" s="22">
        <v>67</v>
      </c>
      <c r="AD36" s="22">
        <v>55</v>
      </c>
      <c r="AE36" s="22">
        <v>339</v>
      </c>
      <c r="AF36" s="22">
        <v>375</v>
      </c>
      <c r="AG36" s="23">
        <v>458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531</v>
      </c>
      <c r="D37" s="22">
        <v>609</v>
      </c>
      <c r="E37" s="22">
        <v>437</v>
      </c>
      <c r="F37" s="22">
        <v>271</v>
      </c>
      <c r="G37" s="22">
        <v>341</v>
      </c>
      <c r="H37" s="22">
        <v>57</v>
      </c>
      <c r="I37" s="22">
        <v>57</v>
      </c>
      <c r="J37" s="22">
        <v>488</v>
      </c>
      <c r="K37" s="22">
        <v>569</v>
      </c>
      <c r="L37" s="22">
        <v>447</v>
      </c>
      <c r="M37" s="22">
        <v>62</v>
      </c>
      <c r="N37" s="22">
        <v>430</v>
      </c>
      <c r="O37" s="22">
        <v>63</v>
      </c>
      <c r="P37" s="22">
        <v>58</v>
      </c>
      <c r="Q37" s="22">
        <v>530</v>
      </c>
      <c r="R37" s="22">
        <v>564</v>
      </c>
      <c r="S37" s="22">
        <v>408</v>
      </c>
      <c r="T37" s="22">
        <v>437</v>
      </c>
      <c r="U37" s="22">
        <v>396</v>
      </c>
      <c r="V37" s="22">
        <v>57</v>
      </c>
      <c r="W37" s="22">
        <v>60</v>
      </c>
      <c r="X37" s="22">
        <v>423</v>
      </c>
      <c r="Y37" s="22">
        <v>542</v>
      </c>
      <c r="Z37" s="22">
        <v>374</v>
      </c>
      <c r="AA37" s="22">
        <v>393</v>
      </c>
      <c r="AB37" s="22">
        <v>300</v>
      </c>
      <c r="AC37" s="22">
        <v>67</v>
      </c>
      <c r="AD37" s="22">
        <v>57</v>
      </c>
      <c r="AE37" s="22">
        <v>268</v>
      </c>
      <c r="AF37" s="22">
        <v>266</v>
      </c>
      <c r="AG37" s="23">
        <v>392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300</v>
      </c>
      <c r="D38" s="22">
        <v>576</v>
      </c>
      <c r="E38" s="22">
        <v>279</v>
      </c>
      <c r="F38" s="22">
        <v>182</v>
      </c>
      <c r="G38" s="22">
        <v>237</v>
      </c>
      <c r="H38" s="22">
        <v>58</v>
      </c>
      <c r="I38" s="22">
        <v>58</v>
      </c>
      <c r="J38" s="22">
        <v>278</v>
      </c>
      <c r="K38" s="22">
        <v>504</v>
      </c>
      <c r="L38" s="22">
        <v>276</v>
      </c>
      <c r="M38" s="22">
        <v>60</v>
      </c>
      <c r="N38" s="22">
        <v>271</v>
      </c>
      <c r="O38" s="22">
        <v>62</v>
      </c>
      <c r="P38" s="22">
        <v>55</v>
      </c>
      <c r="Q38" s="22">
        <v>281</v>
      </c>
      <c r="R38" s="22">
        <v>516</v>
      </c>
      <c r="S38" s="22">
        <v>257</v>
      </c>
      <c r="T38" s="22">
        <v>379</v>
      </c>
      <c r="U38" s="22">
        <v>264</v>
      </c>
      <c r="V38" s="22">
        <v>58</v>
      </c>
      <c r="W38" s="22">
        <v>58</v>
      </c>
      <c r="X38" s="22">
        <v>261</v>
      </c>
      <c r="Y38" s="22">
        <v>464</v>
      </c>
      <c r="Z38" s="22">
        <v>267</v>
      </c>
      <c r="AA38" s="22">
        <v>356</v>
      </c>
      <c r="AB38" s="22">
        <v>259</v>
      </c>
      <c r="AC38" s="22">
        <v>62</v>
      </c>
      <c r="AD38" s="22">
        <v>58</v>
      </c>
      <c r="AE38" s="22">
        <v>173</v>
      </c>
      <c r="AF38" s="22">
        <v>171</v>
      </c>
      <c r="AG38" s="23">
        <v>271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199</v>
      </c>
      <c r="D39" s="22">
        <v>442</v>
      </c>
      <c r="E39" s="22">
        <v>172</v>
      </c>
      <c r="F39" s="22">
        <v>156</v>
      </c>
      <c r="G39" s="22">
        <v>147</v>
      </c>
      <c r="H39" s="22">
        <v>55</v>
      </c>
      <c r="I39" s="22">
        <v>55</v>
      </c>
      <c r="J39" s="22">
        <v>187</v>
      </c>
      <c r="K39" s="22">
        <v>478</v>
      </c>
      <c r="L39" s="22">
        <v>182</v>
      </c>
      <c r="M39" s="22">
        <v>60</v>
      </c>
      <c r="N39" s="22">
        <v>170</v>
      </c>
      <c r="O39" s="22">
        <v>63</v>
      </c>
      <c r="P39" s="22">
        <v>58</v>
      </c>
      <c r="Q39" s="22">
        <v>168</v>
      </c>
      <c r="R39" s="22">
        <v>494</v>
      </c>
      <c r="S39" s="22">
        <v>156</v>
      </c>
      <c r="T39" s="22">
        <v>329</v>
      </c>
      <c r="U39" s="22">
        <v>160</v>
      </c>
      <c r="V39" s="22">
        <v>60</v>
      </c>
      <c r="W39" s="22">
        <v>60</v>
      </c>
      <c r="X39" s="22">
        <v>159</v>
      </c>
      <c r="Y39" s="22">
        <v>432</v>
      </c>
      <c r="Z39" s="22">
        <v>160</v>
      </c>
      <c r="AA39" s="22">
        <v>244</v>
      </c>
      <c r="AB39" s="22">
        <v>164</v>
      </c>
      <c r="AC39" s="22">
        <v>63</v>
      </c>
      <c r="AD39" s="22">
        <v>58</v>
      </c>
      <c r="AE39" s="22">
        <v>142</v>
      </c>
      <c r="AF39" s="22">
        <v>151</v>
      </c>
      <c r="AG39" s="23">
        <v>170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175</v>
      </c>
      <c r="D40" s="22">
        <v>398</v>
      </c>
      <c r="E40" s="22">
        <v>159</v>
      </c>
      <c r="F40" s="22">
        <v>140</v>
      </c>
      <c r="G40" s="22">
        <v>132</v>
      </c>
      <c r="H40" s="22">
        <v>58</v>
      </c>
      <c r="I40" s="22">
        <v>58</v>
      </c>
      <c r="J40" s="22">
        <v>171</v>
      </c>
      <c r="K40" s="22">
        <v>446</v>
      </c>
      <c r="L40" s="22">
        <v>161</v>
      </c>
      <c r="M40" s="22">
        <v>60</v>
      </c>
      <c r="N40" s="22">
        <v>152</v>
      </c>
      <c r="O40" s="22">
        <v>60</v>
      </c>
      <c r="P40" s="22">
        <v>60</v>
      </c>
      <c r="Q40" s="22">
        <v>149</v>
      </c>
      <c r="R40" s="22">
        <v>476</v>
      </c>
      <c r="S40" s="22">
        <v>156</v>
      </c>
      <c r="T40" s="22">
        <v>199</v>
      </c>
      <c r="U40" s="22">
        <v>147</v>
      </c>
      <c r="V40" s="22">
        <v>60</v>
      </c>
      <c r="W40" s="22">
        <v>60</v>
      </c>
      <c r="X40" s="22">
        <v>146</v>
      </c>
      <c r="Y40" s="22">
        <v>357</v>
      </c>
      <c r="Z40" s="22">
        <v>147</v>
      </c>
      <c r="AA40" s="22">
        <v>216</v>
      </c>
      <c r="AB40" s="22">
        <v>151</v>
      </c>
      <c r="AC40" s="22">
        <v>62</v>
      </c>
      <c r="AD40" s="22">
        <v>60</v>
      </c>
      <c r="AE40" s="22">
        <v>137</v>
      </c>
      <c r="AF40" s="22">
        <v>137</v>
      </c>
      <c r="AG40" s="23">
        <v>166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163</v>
      </c>
      <c r="D41" s="22">
        <v>248</v>
      </c>
      <c r="E41" s="22">
        <v>149</v>
      </c>
      <c r="F41" s="22">
        <v>132</v>
      </c>
      <c r="G41" s="22">
        <v>127</v>
      </c>
      <c r="H41" s="22">
        <v>57</v>
      </c>
      <c r="I41" s="22">
        <v>57</v>
      </c>
      <c r="J41" s="22">
        <v>153</v>
      </c>
      <c r="K41" s="22">
        <v>216</v>
      </c>
      <c r="L41" s="22">
        <v>156</v>
      </c>
      <c r="M41" s="22">
        <v>63</v>
      </c>
      <c r="N41" s="22">
        <v>139</v>
      </c>
      <c r="O41" s="22">
        <v>62</v>
      </c>
      <c r="P41" s="22">
        <v>62</v>
      </c>
      <c r="Q41" s="22">
        <v>129</v>
      </c>
      <c r="R41" s="22">
        <v>244</v>
      </c>
      <c r="S41" s="22">
        <v>144</v>
      </c>
      <c r="T41" s="22">
        <v>197</v>
      </c>
      <c r="U41" s="22">
        <v>137</v>
      </c>
      <c r="V41" s="22">
        <v>57</v>
      </c>
      <c r="W41" s="22">
        <v>57</v>
      </c>
      <c r="X41" s="22">
        <v>132</v>
      </c>
      <c r="Y41" s="22">
        <v>231</v>
      </c>
      <c r="Z41" s="22">
        <v>137</v>
      </c>
      <c r="AA41" s="22">
        <v>180</v>
      </c>
      <c r="AB41" s="22">
        <v>132</v>
      </c>
      <c r="AC41" s="22">
        <v>65</v>
      </c>
      <c r="AD41" s="22">
        <v>60</v>
      </c>
      <c r="AE41" s="22">
        <v>124</v>
      </c>
      <c r="AF41" s="22">
        <v>132</v>
      </c>
      <c r="AG41" s="23">
        <v>149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147</v>
      </c>
      <c r="D42" s="22">
        <v>144</v>
      </c>
      <c r="E42" s="22">
        <v>134</v>
      </c>
      <c r="F42" s="22">
        <v>120</v>
      </c>
      <c r="G42" s="22">
        <v>117</v>
      </c>
      <c r="H42" s="22">
        <v>60</v>
      </c>
      <c r="I42" s="22">
        <v>58</v>
      </c>
      <c r="J42" s="22">
        <v>142</v>
      </c>
      <c r="K42" s="22">
        <v>130</v>
      </c>
      <c r="L42" s="22">
        <v>146</v>
      </c>
      <c r="M42" s="22">
        <v>57</v>
      </c>
      <c r="N42" s="22">
        <v>125</v>
      </c>
      <c r="O42" s="22">
        <v>62</v>
      </c>
      <c r="P42" s="22">
        <v>58</v>
      </c>
      <c r="Q42" s="22">
        <v>111</v>
      </c>
      <c r="R42" s="22">
        <v>137</v>
      </c>
      <c r="S42" s="22">
        <v>122</v>
      </c>
      <c r="T42" s="22">
        <v>118</v>
      </c>
      <c r="U42" s="22">
        <v>122</v>
      </c>
      <c r="V42" s="22">
        <v>58</v>
      </c>
      <c r="W42" s="22">
        <v>58</v>
      </c>
      <c r="X42" s="22">
        <v>120</v>
      </c>
      <c r="Y42" s="22">
        <v>136</v>
      </c>
      <c r="Z42" s="22">
        <v>120</v>
      </c>
      <c r="AA42" s="22">
        <v>125</v>
      </c>
      <c r="AB42" s="22">
        <v>120</v>
      </c>
      <c r="AC42" s="22">
        <v>62</v>
      </c>
      <c r="AD42" s="22">
        <v>55</v>
      </c>
      <c r="AE42" s="22">
        <v>111</v>
      </c>
      <c r="AF42" s="22">
        <v>127</v>
      </c>
      <c r="AG42" s="23">
        <v>127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127</v>
      </c>
      <c r="D43" s="22">
        <v>122</v>
      </c>
      <c r="E43" s="22">
        <v>130</v>
      </c>
      <c r="F43" s="22">
        <v>105</v>
      </c>
      <c r="G43" s="22">
        <v>108</v>
      </c>
      <c r="H43" s="22">
        <v>58</v>
      </c>
      <c r="I43" s="22">
        <v>58</v>
      </c>
      <c r="J43" s="22">
        <v>125</v>
      </c>
      <c r="K43" s="22">
        <v>129</v>
      </c>
      <c r="L43" s="22">
        <v>142</v>
      </c>
      <c r="M43" s="22">
        <v>60</v>
      </c>
      <c r="N43" s="22">
        <v>115</v>
      </c>
      <c r="O43" s="22">
        <v>63</v>
      </c>
      <c r="P43" s="22">
        <v>57</v>
      </c>
      <c r="Q43" s="22">
        <v>100</v>
      </c>
      <c r="R43" s="22">
        <v>120</v>
      </c>
      <c r="S43" s="22">
        <v>110</v>
      </c>
      <c r="T43" s="22">
        <v>108</v>
      </c>
      <c r="U43" s="22">
        <v>110</v>
      </c>
      <c r="V43" s="22">
        <v>58</v>
      </c>
      <c r="W43" s="22">
        <v>58</v>
      </c>
      <c r="X43" s="22">
        <v>108</v>
      </c>
      <c r="Y43" s="22">
        <v>128</v>
      </c>
      <c r="Z43" s="22">
        <v>112</v>
      </c>
      <c r="AA43" s="22">
        <v>118</v>
      </c>
      <c r="AB43" s="22">
        <v>110</v>
      </c>
      <c r="AC43" s="22">
        <v>60</v>
      </c>
      <c r="AD43" s="22">
        <v>60</v>
      </c>
      <c r="AE43" s="22">
        <v>105</v>
      </c>
      <c r="AF43" s="22">
        <v>115</v>
      </c>
      <c r="AG43" s="23">
        <v>110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113</v>
      </c>
      <c r="D44" s="22">
        <v>110</v>
      </c>
      <c r="E44" s="22">
        <v>108</v>
      </c>
      <c r="F44" s="22">
        <v>89</v>
      </c>
      <c r="G44" s="22">
        <v>94</v>
      </c>
      <c r="H44" s="22">
        <v>60</v>
      </c>
      <c r="I44" s="22">
        <v>60</v>
      </c>
      <c r="J44" s="22">
        <v>110</v>
      </c>
      <c r="K44" s="22">
        <v>113</v>
      </c>
      <c r="L44" s="22">
        <v>125</v>
      </c>
      <c r="M44" s="22">
        <v>60</v>
      </c>
      <c r="N44" s="22">
        <v>110</v>
      </c>
      <c r="O44" s="22">
        <v>62</v>
      </c>
      <c r="P44" s="22">
        <v>60</v>
      </c>
      <c r="Q44" s="22">
        <v>87</v>
      </c>
      <c r="R44" s="22">
        <v>111</v>
      </c>
      <c r="S44" s="22">
        <v>96</v>
      </c>
      <c r="T44" s="22">
        <v>96</v>
      </c>
      <c r="U44" s="22">
        <v>101</v>
      </c>
      <c r="V44" s="22">
        <v>57</v>
      </c>
      <c r="W44" s="22">
        <v>60</v>
      </c>
      <c r="X44" s="22">
        <v>96</v>
      </c>
      <c r="Y44" s="22">
        <v>115</v>
      </c>
      <c r="Z44" s="22">
        <v>104</v>
      </c>
      <c r="AA44" s="22">
        <v>105</v>
      </c>
      <c r="AB44" s="22">
        <v>99</v>
      </c>
      <c r="AC44" s="22">
        <v>60</v>
      </c>
      <c r="AD44" s="22">
        <v>57</v>
      </c>
      <c r="AE44" s="22">
        <v>92</v>
      </c>
      <c r="AF44" s="22">
        <v>98</v>
      </c>
      <c r="AG44" s="23">
        <v>106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96</v>
      </c>
      <c r="D45" s="22">
        <v>92</v>
      </c>
      <c r="E45" s="22">
        <v>93</v>
      </c>
      <c r="F45" s="22">
        <v>79</v>
      </c>
      <c r="G45" s="22">
        <v>82</v>
      </c>
      <c r="H45" s="22">
        <v>57</v>
      </c>
      <c r="I45" s="22">
        <v>57</v>
      </c>
      <c r="J45" s="22">
        <v>98</v>
      </c>
      <c r="K45" s="22">
        <v>98</v>
      </c>
      <c r="L45" s="22">
        <v>110</v>
      </c>
      <c r="M45" s="22">
        <v>58</v>
      </c>
      <c r="N45" s="22">
        <v>101</v>
      </c>
      <c r="O45" s="22">
        <v>63</v>
      </c>
      <c r="P45" s="22">
        <v>58</v>
      </c>
      <c r="Q45" s="22">
        <v>81</v>
      </c>
      <c r="R45" s="22">
        <v>93</v>
      </c>
      <c r="S45" s="22">
        <v>87</v>
      </c>
      <c r="T45" s="22">
        <v>91</v>
      </c>
      <c r="U45" s="22">
        <v>89</v>
      </c>
      <c r="V45" s="22">
        <v>58</v>
      </c>
      <c r="W45" s="22">
        <v>57</v>
      </c>
      <c r="X45" s="22">
        <v>79</v>
      </c>
      <c r="Y45" s="22">
        <v>105</v>
      </c>
      <c r="Z45" s="22">
        <v>96</v>
      </c>
      <c r="AA45" s="22">
        <v>89</v>
      </c>
      <c r="AB45" s="22">
        <v>91</v>
      </c>
      <c r="AC45" s="22">
        <v>58</v>
      </c>
      <c r="AD45" s="22">
        <v>58</v>
      </c>
      <c r="AE45" s="22">
        <v>76</v>
      </c>
      <c r="AF45" s="22">
        <v>92</v>
      </c>
      <c r="AG45" s="23">
        <v>96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84</v>
      </c>
      <c r="D46" s="26">
        <v>74</v>
      </c>
      <c r="E46" s="22">
        <v>87</v>
      </c>
      <c r="F46" s="22">
        <v>79</v>
      </c>
      <c r="G46" s="22">
        <v>76</v>
      </c>
      <c r="H46" s="22">
        <v>58</v>
      </c>
      <c r="I46" s="22">
        <v>55</v>
      </c>
      <c r="J46" s="22">
        <v>89</v>
      </c>
      <c r="K46" s="22">
        <v>87</v>
      </c>
      <c r="L46" s="22">
        <v>101</v>
      </c>
      <c r="M46" s="22">
        <v>60</v>
      </c>
      <c r="N46" s="22">
        <v>82</v>
      </c>
      <c r="O46" s="22">
        <v>57</v>
      </c>
      <c r="P46" s="22">
        <v>58</v>
      </c>
      <c r="Q46" s="22">
        <v>75</v>
      </c>
      <c r="R46" s="22">
        <v>84</v>
      </c>
      <c r="S46" s="22">
        <v>77</v>
      </c>
      <c r="T46" s="22">
        <v>82</v>
      </c>
      <c r="U46" s="22">
        <v>82</v>
      </c>
      <c r="V46" s="22">
        <v>57</v>
      </c>
      <c r="W46" s="22">
        <v>55</v>
      </c>
      <c r="X46" s="22">
        <v>72</v>
      </c>
      <c r="Y46" s="22">
        <v>94</v>
      </c>
      <c r="Z46" s="22">
        <v>84</v>
      </c>
      <c r="AA46" s="22">
        <v>82</v>
      </c>
      <c r="AB46" s="22">
        <v>86</v>
      </c>
      <c r="AC46" s="22">
        <v>55</v>
      </c>
      <c r="AD46" s="22">
        <v>58</v>
      </c>
      <c r="AE46" s="22">
        <v>70</v>
      </c>
      <c r="AF46" s="22">
        <v>74</v>
      </c>
      <c r="AG46" s="23">
        <v>89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79</v>
      </c>
      <c r="D47" s="22">
        <v>70</v>
      </c>
      <c r="E47" s="22">
        <v>81</v>
      </c>
      <c r="F47" s="22">
        <v>72</v>
      </c>
      <c r="G47" s="22">
        <v>72</v>
      </c>
      <c r="H47" s="22">
        <v>60</v>
      </c>
      <c r="I47" s="22">
        <v>58</v>
      </c>
      <c r="J47" s="22">
        <v>79</v>
      </c>
      <c r="K47" s="22">
        <v>79</v>
      </c>
      <c r="L47" s="22">
        <v>84</v>
      </c>
      <c r="M47" s="22">
        <v>58</v>
      </c>
      <c r="N47" s="22">
        <v>74</v>
      </c>
      <c r="O47" s="22">
        <v>58</v>
      </c>
      <c r="P47" s="22">
        <v>57</v>
      </c>
      <c r="Q47" s="22">
        <v>69</v>
      </c>
      <c r="R47" s="22">
        <v>79</v>
      </c>
      <c r="S47" s="22">
        <v>69</v>
      </c>
      <c r="T47" s="22">
        <v>72</v>
      </c>
      <c r="U47" s="22">
        <v>72</v>
      </c>
      <c r="V47" s="22">
        <v>56</v>
      </c>
      <c r="W47" s="22">
        <v>58</v>
      </c>
      <c r="X47" s="22">
        <v>65</v>
      </c>
      <c r="Y47" s="22">
        <v>77</v>
      </c>
      <c r="Z47" s="22">
        <v>69</v>
      </c>
      <c r="AA47" s="22">
        <v>79</v>
      </c>
      <c r="AB47" s="22">
        <v>75</v>
      </c>
      <c r="AC47" s="22">
        <v>58</v>
      </c>
      <c r="AD47" s="22">
        <v>55</v>
      </c>
      <c r="AE47" s="22">
        <v>67</v>
      </c>
      <c r="AF47" s="22">
        <v>65</v>
      </c>
      <c r="AG47" s="23">
        <v>76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79</v>
      </c>
      <c r="D48" s="22">
        <v>62</v>
      </c>
      <c r="E48" s="22">
        <v>75</v>
      </c>
      <c r="F48" s="22">
        <v>68</v>
      </c>
      <c r="G48" s="22">
        <v>65</v>
      </c>
      <c r="H48" s="22">
        <v>55</v>
      </c>
      <c r="I48" s="22">
        <v>58</v>
      </c>
      <c r="J48" s="22">
        <v>77</v>
      </c>
      <c r="K48" s="22">
        <v>74</v>
      </c>
      <c r="L48" s="22">
        <v>79</v>
      </c>
      <c r="M48" s="22">
        <v>60</v>
      </c>
      <c r="N48" s="22">
        <v>72</v>
      </c>
      <c r="O48" s="22">
        <v>57</v>
      </c>
      <c r="P48" s="22">
        <v>55</v>
      </c>
      <c r="Q48" s="22">
        <v>68</v>
      </c>
      <c r="R48" s="22">
        <v>72</v>
      </c>
      <c r="S48" s="22">
        <v>67</v>
      </c>
      <c r="T48" s="22">
        <v>69</v>
      </c>
      <c r="U48" s="22">
        <v>64</v>
      </c>
      <c r="V48" s="22">
        <v>57</v>
      </c>
      <c r="W48" s="22">
        <v>58</v>
      </c>
      <c r="X48" s="22">
        <v>60</v>
      </c>
      <c r="Y48" s="22">
        <v>69</v>
      </c>
      <c r="Z48" s="22">
        <v>67</v>
      </c>
      <c r="AA48" s="22">
        <v>70</v>
      </c>
      <c r="AB48" s="22">
        <v>67</v>
      </c>
      <c r="AC48" s="22">
        <v>55</v>
      </c>
      <c r="AD48" s="22">
        <v>57</v>
      </c>
      <c r="AE48" s="22">
        <v>60</v>
      </c>
      <c r="AF48" s="22">
        <v>62</v>
      </c>
      <c r="AG48" s="23">
        <v>70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75</v>
      </c>
      <c r="D49" s="22">
        <v>62</v>
      </c>
      <c r="E49" s="22">
        <v>72</v>
      </c>
      <c r="F49" s="22">
        <v>67</v>
      </c>
      <c r="G49" s="22">
        <v>60</v>
      </c>
      <c r="H49" s="22">
        <v>55</v>
      </c>
      <c r="I49" s="22">
        <v>57</v>
      </c>
      <c r="J49" s="22">
        <v>72</v>
      </c>
      <c r="K49" s="22">
        <v>68</v>
      </c>
      <c r="L49" s="22">
        <v>77</v>
      </c>
      <c r="M49" s="22">
        <v>57</v>
      </c>
      <c r="N49" s="22">
        <v>70</v>
      </c>
      <c r="O49" s="22">
        <v>58</v>
      </c>
      <c r="P49" s="22">
        <v>58</v>
      </c>
      <c r="Q49" s="22">
        <v>67</v>
      </c>
      <c r="R49" s="22">
        <v>68</v>
      </c>
      <c r="S49" s="22">
        <v>65</v>
      </c>
      <c r="T49" s="22">
        <v>67</v>
      </c>
      <c r="U49" s="22">
        <v>60</v>
      </c>
      <c r="V49" s="22">
        <v>55</v>
      </c>
      <c r="W49" s="22">
        <v>55</v>
      </c>
      <c r="X49" s="22">
        <v>58</v>
      </c>
      <c r="Y49" s="22">
        <v>70</v>
      </c>
      <c r="Z49" s="22">
        <v>65</v>
      </c>
      <c r="AA49" s="22">
        <v>64</v>
      </c>
      <c r="AB49" s="22">
        <v>65</v>
      </c>
      <c r="AC49" s="22">
        <v>58</v>
      </c>
      <c r="AD49" s="22">
        <v>53</v>
      </c>
      <c r="AE49" s="22">
        <v>58</v>
      </c>
      <c r="AF49" s="22">
        <v>63</v>
      </c>
      <c r="AG49" s="23">
        <v>65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72</v>
      </c>
      <c r="D50" s="22">
        <v>60</v>
      </c>
      <c r="E50" s="22">
        <v>69</v>
      </c>
      <c r="F50" s="22">
        <v>65</v>
      </c>
      <c r="G50" s="22">
        <v>58</v>
      </c>
      <c r="H50" s="22">
        <v>58</v>
      </c>
      <c r="I50" s="22">
        <v>60</v>
      </c>
      <c r="J50" s="22">
        <v>65</v>
      </c>
      <c r="K50" s="22">
        <v>62</v>
      </c>
      <c r="L50" s="22">
        <v>74</v>
      </c>
      <c r="M50" s="22">
        <v>58</v>
      </c>
      <c r="N50" s="22">
        <v>69</v>
      </c>
      <c r="O50" s="22">
        <v>55</v>
      </c>
      <c r="P50" s="22">
        <v>55</v>
      </c>
      <c r="Q50" s="22">
        <v>62</v>
      </c>
      <c r="R50" s="22">
        <v>64</v>
      </c>
      <c r="S50" s="22">
        <v>60</v>
      </c>
      <c r="T50" s="22">
        <v>63</v>
      </c>
      <c r="U50" s="22">
        <v>58</v>
      </c>
      <c r="V50" s="22">
        <v>58</v>
      </c>
      <c r="W50" s="22">
        <v>57</v>
      </c>
      <c r="X50" s="22">
        <v>57</v>
      </c>
      <c r="Y50" s="22">
        <v>67</v>
      </c>
      <c r="Z50" s="22">
        <v>60</v>
      </c>
      <c r="AA50" s="22">
        <v>65</v>
      </c>
      <c r="AB50" s="22">
        <v>62</v>
      </c>
      <c r="AC50" s="22">
        <v>57</v>
      </c>
      <c r="AD50" s="22">
        <v>55</v>
      </c>
      <c r="AE50" s="22">
        <v>60</v>
      </c>
      <c r="AF50" s="22">
        <v>60</v>
      </c>
      <c r="AG50" s="23">
        <v>60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67</v>
      </c>
      <c r="D51" s="22">
        <v>60</v>
      </c>
      <c r="E51" s="22">
        <v>65</v>
      </c>
      <c r="F51" s="22">
        <v>62</v>
      </c>
      <c r="G51" s="22">
        <v>57</v>
      </c>
      <c r="H51" s="22">
        <v>55</v>
      </c>
      <c r="I51" s="22">
        <v>60</v>
      </c>
      <c r="J51" s="22">
        <v>65</v>
      </c>
      <c r="K51" s="22">
        <v>60</v>
      </c>
      <c r="L51" s="22">
        <v>67</v>
      </c>
      <c r="M51" s="22">
        <v>60</v>
      </c>
      <c r="N51" s="22">
        <v>67</v>
      </c>
      <c r="O51" s="22">
        <v>55</v>
      </c>
      <c r="P51" s="22">
        <v>58</v>
      </c>
      <c r="Q51" s="22">
        <v>58</v>
      </c>
      <c r="R51" s="22">
        <v>63</v>
      </c>
      <c r="S51" s="22">
        <v>55</v>
      </c>
      <c r="T51" s="22">
        <v>57</v>
      </c>
      <c r="U51" s="22">
        <v>58</v>
      </c>
      <c r="V51" s="22">
        <v>55</v>
      </c>
      <c r="W51" s="22">
        <v>58</v>
      </c>
      <c r="X51" s="22">
        <v>56</v>
      </c>
      <c r="Y51" s="22">
        <v>65</v>
      </c>
      <c r="Z51" s="22">
        <v>60</v>
      </c>
      <c r="AA51" s="22">
        <v>60</v>
      </c>
      <c r="AB51" s="22">
        <v>58</v>
      </c>
      <c r="AC51" s="22">
        <v>58</v>
      </c>
      <c r="AD51" s="22">
        <v>56</v>
      </c>
      <c r="AE51" s="22">
        <v>57</v>
      </c>
      <c r="AF51" s="22">
        <v>57</v>
      </c>
      <c r="AG51" s="23">
        <v>57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16337</v>
      </c>
      <c r="D52" s="30">
        <v>17073</v>
      </c>
      <c r="E52" s="30">
        <v>15982</v>
      </c>
      <c r="F52" s="30">
        <v>12528</v>
      </c>
      <c r="G52" s="30">
        <v>11606</v>
      </c>
      <c r="H52" s="30">
        <v>2693</v>
      </c>
      <c r="I52" s="30">
        <v>2736</v>
      </c>
      <c r="J52" s="30">
        <v>14626</v>
      </c>
      <c r="K52" s="30">
        <v>16903</v>
      </c>
      <c r="L52" s="30">
        <v>16466</v>
      </c>
      <c r="M52" s="30">
        <v>2799</v>
      </c>
      <c r="N52" s="30">
        <v>15921</v>
      </c>
      <c r="O52" s="30">
        <v>2892</v>
      </c>
      <c r="P52" s="30">
        <v>2775</v>
      </c>
      <c r="Q52" s="30">
        <v>15492</v>
      </c>
      <c r="R52" s="30">
        <v>16764</v>
      </c>
      <c r="S52" s="30">
        <v>15009</v>
      </c>
      <c r="T52" s="30">
        <v>12768</v>
      </c>
      <c r="U52" s="30">
        <v>12452</v>
      </c>
      <c r="V52" s="30">
        <v>2757</v>
      </c>
      <c r="W52" s="30">
        <v>2825</v>
      </c>
      <c r="X52" s="30">
        <v>12382</v>
      </c>
      <c r="Y52" s="30">
        <v>15518</v>
      </c>
      <c r="Z52" s="30">
        <v>12751</v>
      </c>
      <c r="AA52" s="30">
        <v>12480</v>
      </c>
      <c r="AB52" s="30">
        <v>12291</v>
      </c>
      <c r="AC52" s="30">
        <v>2971</v>
      </c>
      <c r="AD52" s="30">
        <v>2717</v>
      </c>
      <c r="AE52" s="30">
        <v>11776</v>
      </c>
      <c r="AF52" s="30">
        <v>9701</v>
      </c>
      <c r="AG52" s="31">
        <v>13543</v>
      </c>
      <c r="AH52" s="31">
        <v>335534</v>
      </c>
    </row>
    <row r="53" spans="1:57" hidden="1" x14ac:dyDescent="0.4"/>
    <row r="54" spans="1:57" hidden="1" x14ac:dyDescent="0.4"/>
    <row r="55" spans="1:57" hidden="1" x14ac:dyDescent="0.4">
      <c r="C55" s="33">
        <f>IF(C$2="","",C$2)</f>
        <v>44774</v>
      </c>
      <c r="D55" s="33">
        <f t="shared" ref="D55:AG55" si="12">IF(D$2="","",D$2)</f>
        <v>44775</v>
      </c>
      <c r="E55" s="33">
        <f t="shared" si="12"/>
        <v>44776</v>
      </c>
      <c r="F55" s="33">
        <f t="shared" si="12"/>
        <v>44777</v>
      </c>
      <c r="G55" s="33">
        <f t="shared" si="12"/>
        <v>44778</v>
      </c>
      <c r="H55" s="33">
        <f t="shared" si="12"/>
        <v>44779</v>
      </c>
      <c r="I55" s="33">
        <f t="shared" si="12"/>
        <v>44780</v>
      </c>
      <c r="J55" s="33">
        <f t="shared" si="12"/>
        <v>44781</v>
      </c>
      <c r="K55" s="33">
        <f t="shared" si="12"/>
        <v>44782</v>
      </c>
      <c r="L55" s="33">
        <f t="shared" si="12"/>
        <v>44783</v>
      </c>
      <c r="M55" s="33">
        <f t="shared" si="12"/>
        <v>44784</v>
      </c>
      <c r="N55" s="33">
        <f t="shared" si="12"/>
        <v>44785</v>
      </c>
      <c r="O55" s="33">
        <f t="shared" si="12"/>
        <v>44786</v>
      </c>
      <c r="P55" s="33">
        <f t="shared" si="12"/>
        <v>44787</v>
      </c>
      <c r="Q55" s="33">
        <f t="shared" si="12"/>
        <v>44788</v>
      </c>
      <c r="R55" s="33">
        <f t="shared" si="12"/>
        <v>44789</v>
      </c>
      <c r="S55" s="33">
        <f t="shared" si="12"/>
        <v>44790</v>
      </c>
      <c r="T55" s="33">
        <f t="shared" si="12"/>
        <v>44791</v>
      </c>
      <c r="U55" s="33">
        <f t="shared" si="12"/>
        <v>44792</v>
      </c>
      <c r="V55" s="33">
        <f t="shared" si="12"/>
        <v>44793</v>
      </c>
      <c r="W55" s="33">
        <f t="shared" si="12"/>
        <v>44794</v>
      </c>
      <c r="X55" s="33">
        <f t="shared" si="12"/>
        <v>44795</v>
      </c>
      <c r="Y55" s="33">
        <f t="shared" si="12"/>
        <v>44796</v>
      </c>
      <c r="Z55" s="33">
        <f t="shared" si="12"/>
        <v>44797</v>
      </c>
      <c r="AA55" s="33">
        <f t="shared" si="12"/>
        <v>44798</v>
      </c>
      <c r="AB55" s="33">
        <f t="shared" si="12"/>
        <v>44799</v>
      </c>
      <c r="AC55" s="33">
        <f t="shared" si="12"/>
        <v>44800</v>
      </c>
      <c r="AD55" s="33">
        <f t="shared" si="12"/>
        <v>44801</v>
      </c>
      <c r="AE55" s="33">
        <f t="shared" si="12"/>
        <v>44802</v>
      </c>
      <c r="AF55" s="33">
        <f t="shared" si="12"/>
        <v>44803</v>
      </c>
      <c r="AG55" s="33">
        <f t="shared" si="12"/>
        <v>44804</v>
      </c>
    </row>
    <row r="56" spans="1:57" hidden="1" x14ac:dyDescent="0.4">
      <c r="B56" s="34" t="s">
        <v>98</v>
      </c>
      <c r="C56" s="35" t="str">
        <f>IF($B$56="","",IF(COUNTIF(祝日1,C$2)=1,"祝日",TEXT(C$2,"aaa")))</f>
        <v>月</v>
      </c>
      <c r="D56" s="35" t="str">
        <f t="shared" ref="D56:AG56" ca="1" si="13">IF($B$56="","",IF(COUNTIF(INDIRECT(祝日設定判定),D$2)=1,"祝日",TEXT(D$2,"aaa")))</f>
        <v>火</v>
      </c>
      <c r="E56" s="35" t="str">
        <f t="shared" ca="1" si="13"/>
        <v>水</v>
      </c>
      <c r="F56" s="35" t="str">
        <f t="shared" ca="1" si="13"/>
        <v>木</v>
      </c>
      <c r="G56" s="35" t="str">
        <f t="shared" ca="1" si="13"/>
        <v>金</v>
      </c>
      <c r="H56" s="35" t="str">
        <f t="shared" ca="1" si="13"/>
        <v>土</v>
      </c>
      <c r="I56" s="35" t="str">
        <f t="shared" ca="1" si="13"/>
        <v>日</v>
      </c>
      <c r="J56" s="35" t="str">
        <f t="shared" ca="1" si="13"/>
        <v>月</v>
      </c>
      <c r="K56" s="35" t="str">
        <f t="shared" ca="1" si="13"/>
        <v>火</v>
      </c>
      <c r="L56" s="35" t="str">
        <f t="shared" ca="1" si="13"/>
        <v>水</v>
      </c>
      <c r="M56" s="35" t="str">
        <f t="shared" ca="1" si="13"/>
        <v>祝日</v>
      </c>
      <c r="N56" s="35" t="str">
        <f t="shared" ca="1" si="13"/>
        <v>金</v>
      </c>
      <c r="O56" s="35" t="str">
        <f t="shared" ca="1" si="13"/>
        <v>土</v>
      </c>
      <c r="P56" s="35" t="str">
        <f t="shared" ca="1" si="13"/>
        <v>日</v>
      </c>
      <c r="Q56" s="35" t="str">
        <f t="shared" ca="1" si="13"/>
        <v>月</v>
      </c>
      <c r="R56" s="35" t="str">
        <f t="shared" ca="1" si="13"/>
        <v>火</v>
      </c>
      <c r="S56" s="35" t="str">
        <f t="shared" ca="1" si="13"/>
        <v>水</v>
      </c>
      <c r="T56" s="35" t="str">
        <f t="shared" ca="1" si="13"/>
        <v>木</v>
      </c>
      <c r="U56" s="35" t="str">
        <f t="shared" ca="1" si="13"/>
        <v>金</v>
      </c>
      <c r="V56" s="35" t="str">
        <f t="shared" ca="1" si="13"/>
        <v>土</v>
      </c>
      <c r="W56" s="35" t="str">
        <f t="shared" ca="1" si="13"/>
        <v>日</v>
      </c>
      <c r="X56" s="35" t="str">
        <f t="shared" ca="1" si="13"/>
        <v>月</v>
      </c>
      <c r="Y56" s="35" t="str">
        <f t="shared" ca="1" si="13"/>
        <v>火</v>
      </c>
      <c r="Z56" s="35" t="str">
        <f t="shared" ca="1" si="13"/>
        <v>水</v>
      </c>
      <c r="AA56" s="35" t="str">
        <f t="shared" ca="1" si="13"/>
        <v>木</v>
      </c>
      <c r="AB56" s="35" t="str">
        <f t="shared" ca="1" si="13"/>
        <v>金</v>
      </c>
      <c r="AC56" s="35" t="str">
        <f t="shared" ca="1" si="13"/>
        <v>土</v>
      </c>
      <c r="AD56" s="35" t="str">
        <f t="shared" ca="1" si="13"/>
        <v>日</v>
      </c>
      <c r="AE56" s="35" t="str">
        <f t="shared" ca="1" si="13"/>
        <v>月</v>
      </c>
      <c r="AF56" s="35" t="str">
        <f t="shared" ca="1" si="13"/>
        <v>火</v>
      </c>
      <c r="AG56" s="35" t="str">
        <f t="shared" ca="1" si="13"/>
        <v>水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>SUM(C$20:C$47)</f>
        <v>12612</v>
      </c>
      <c r="D58" s="37">
        <f t="shared" ref="D58:AG58" si="14">SUM(D$20:D$47)</f>
        <v>13512</v>
      </c>
      <c r="E58" s="37">
        <f t="shared" si="14"/>
        <v>12336</v>
      </c>
      <c r="F58" s="37">
        <f t="shared" si="14"/>
        <v>9280</v>
      </c>
      <c r="G58" s="37">
        <f t="shared" si="14"/>
        <v>8860</v>
      </c>
      <c r="H58" s="37">
        <f t="shared" si="14"/>
        <v>1598</v>
      </c>
      <c r="I58" s="37">
        <f t="shared" si="14"/>
        <v>1627</v>
      </c>
      <c r="J58" s="37">
        <f t="shared" si="14"/>
        <v>11220</v>
      </c>
      <c r="K58" s="37">
        <f t="shared" si="14"/>
        <v>13582</v>
      </c>
      <c r="L58" s="37">
        <f t="shared" si="14"/>
        <v>12617</v>
      </c>
      <c r="M58" s="37">
        <f t="shared" si="14"/>
        <v>1656</v>
      </c>
      <c r="N58" s="37">
        <f t="shared" si="14"/>
        <v>11964</v>
      </c>
      <c r="O58" s="37">
        <f t="shared" si="14"/>
        <v>1723</v>
      </c>
      <c r="P58" s="37">
        <f t="shared" si="14"/>
        <v>1665</v>
      </c>
      <c r="Q58" s="37">
        <f t="shared" si="14"/>
        <v>11858</v>
      </c>
      <c r="R58" s="37">
        <f t="shared" si="14"/>
        <v>13320</v>
      </c>
      <c r="S58" s="37">
        <f t="shared" si="14"/>
        <v>11321</v>
      </c>
      <c r="T58" s="37">
        <f t="shared" si="14"/>
        <v>10037</v>
      </c>
      <c r="U58" s="37">
        <f t="shared" si="14"/>
        <v>9735</v>
      </c>
      <c r="V58" s="37">
        <f t="shared" si="14"/>
        <v>1640</v>
      </c>
      <c r="W58" s="37">
        <f t="shared" si="14"/>
        <v>1704</v>
      </c>
      <c r="X58" s="37">
        <f t="shared" si="14"/>
        <v>9585</v>
      </c>
      <c r="Y58" s="37">
        <f t="shared" si="14"/>
        <v>12684</v>
      </c>
      <c r="Z58" s="37">
        <f t="shared" si="14"/>
        <v>10020</v>
      </c>
      <c r="AA58" s="37">
        <f t="shared" si="14"/>
        <v>9698</v>
      </c>
      <c r="AB58" s="37">
        <f t="shared" si="14"/>
        <v>9490</v>
      </c>
      <c r="AC58" s="37">
        <f t="shared" si="14"/>
        <v>1853</v>
      </c>
      <c r="AD58" s="37">
        <f t="shared" si="14"/>
        <v>1596</v>
      </c>
      <c r="AE58" s="37">
        <f t="shared" si="14"/>
        <v>9043</v>
      </c>
      <c r="AF58" s="37">
        <f t="shared" si="14"/>
        <v>8081</v>
      </c>
      <c r="AG58" s="37">
        <f t="shared" si="14"/>
        <v>10771</v>
      </c>
      <c r="AH58" s="37">
        <f>SUM(C58:AG58)</f>
        <v>256688</v>
      </c>
    </row>
    <row r="59" spans="1:57" hidden="1" x14ac:dyDescent="0.4">
      <c r="B59" s="38" t="s">
        <v>92</v>
      </c>
      <c r="C59" s="38">
        <f>SUM(C$4:C$51)-SUM(C$20:C$47)</f>
        <v>3725</v>
      </c>
      <c r="D59" s="38">
        <f t="shared" ref="D59:AG59" si="15">SUM(D$4:D$51)-SUM(D$20:D$47)</f>
        <v>3561</v>
      </c>
      <c r="E59" s="38">
        <f t="shared" si="15"/>
        <v>3646</v>
      </c>
      <c r="F59" s="38">
        <f t="shared" si="15"/>
        <v>3248</v>
      </c>
      <c r="G59" s="38">
        <f t="shared" si="15"/>
        <v>2746</v>
      </c>
      <c r="H59" s="38">
        <f t="shared" si="15"/>
        <v>1095</v>
      </c>
      <c r="I59" s="38">
        <f t="shared" si="15"/>
        <v>1109</v>
      </c>
      <c r="J59" s="38">
        <f t="shared" si="15"/>
        <v>3406</v>
      </c>
      <c r="K59" s="38">
        <f t="shared" si="15"/>
        <v>3321</v>
      </c>
      <c r="L59" s="38">
        <f t="shared" si="15"/>
        <v>3849</v>
      </c>
      <c r="M59" s="38">
        <f t="shared" si="15"/>
        <v>1143</v>
      </c>
      <c r="N59" s="38">
        <f t="shared" si="15"/>
        <v>3957</v>
      </c>
      <c r="O59" s="38">
        <f t="shared" si="15"/>
        <v>1169</v>
      </c>
      <c r="P59" s="38">
        <f t="shared" si="15"/>
        <v>1110</v>
      </c>
      <c r="Q59" s="38">
        <f t="shared" si="15"/>
        <v>3634</v>
      </c>
      <c r="R59" s="38">
        <f t="shared" si="15"/>
        <v>3444</v>
      </c>
      <c r="S59" s="38">
        <f t="shared" si="15"/>
        <v>3688</v>
      </c>
      <c r="T59" s="38">
        <f t="shared" si="15"/>
        <v>2731</v>
      </c>
      <c r="U59" s="38">
        <f t="shared" si="15"/>
        <v>2717</v>
      </c>
      <c r="V59" s="38">
        <f t="shared" si="15"/>
        <v>1117</v>
      </c>
      <c r="W59" s="38">
        <f t="shared" si="15"/>
        <v>1121</v>
      </c>
      <c r="X59" s="38">
        <f t="shared" si="15"/>
        <v>2797</v>
      </c>
      <c r="Y59" s="38">
        <f t="shared" si="15"/>
        <v>2834</v>
      </c>
      <c r="Z59" s="38">
        <f t="shared" si="15"/>
        <v>2731</v>
      </c>
      <c r="AA59" s="38">
        <f t="shared" si="15"/>
        <v>2782</v>
      </c>
      <c r="AB59" s="38">
        <f t="shared" si="15"/>
        <v>2801</v>
      </c>
      <c r="AC59" s="38">
        <f t="shared" si="15"/>
        <v>1118</v>
      </c>
      <c r="AD59" s="38">
        <f t="shared" si="15"/>
        <v>1121</v>
      </c>
      <c r="AE59" s="38">
        <f t="shared" si="15"/>
        <v>2733</v>
      </c>
      <c r="AF59" s="38">
        <f t="shared" si="15"/>
        <v>1620</v>
      </c>
      <c r="AG59" s="38">
        <f t="shared" si="15"/>
        <v>2772</v>
      </c>
      <c r="AH59" s="38">
        <f>SUM(C59:AG59)</f>
        <v>78846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>IF(OR(C$56="日",C$56="祝日"),0,SUM(C$20:C$47))</f>
        <v>12612</v>
      </c>
      <c r="D61" s="37">
        <f t="shared" ref="D61:AG61" ca="1" si="16">IF(OR(D$56="日",D$56="祝日"),0,SUM(D$20:D$47))</f>
        <v>13512</v>
      </c>
      <c r="E61" s="37">
        <f t="shared" ca="1" si="16"/>
        <v>12336</v>
      </c>
      <c r="F61" s="37">
        <f t="shared" ca="1" si="16"/>
        <v>9280</v>
      </c>
      <c r="G61" s="37">
        <f t="shared" ca="1" si="16"/>
        <v>8860</v>
      </c>
      <c r="H61" s="37">
        <f t="shared" ca="1" si="16"/>
        <v>1598</v>
      </c>
      <c r="I61" s="37">
        <f t="shared" ca="1" si="16"/>
        <v>0</v>
      </c>
      <c r="J61" s="37">
        <f t="shared" ca="1" si="16"/>
        <v>11220</v>
      </c>
      <c r="K61" s="37">
        <f t="shared" ca="1" si="16"/>
        <v>13582</v>
      </c>
      <c r="L61" s="37">
        <f t="shared" ca="1" si="16"/>
        <v>12617</v>
      </c>
      <c r="M61" s="37">
        <f t="shared" ca="1" si="16"/>
        <v>0</v>
      </c>
      <c r="N61" s="37">
        <f t="shared" ca="1" si="16"/>
        <v>11964</v>
      </c>
      <c r="O61" s="37">
        <f t="shared" ca="1" si="16"/>
        <v>1723</v>
      </c>
      <c r="P61" s="37">
        <f t="shared" ca="1" si="16"/>
        <v>0</v>
      </c>
      <c r="Q61" s="37">
        <f t="shared" ca="1" si="16"/>
        <v>11858</v>
      </c>
      <c r="R61" s="37">
        <f t="shared" ca="1" si="16"/>
        <v>13320</v>
      </c>
      <c r="S61" s="37">
        <f t="shared" ca="1" si="16"/>
        <v>11321</v>
      </c>
      <c r="T61" s="37">
        <f t="shared" ca="1" si="16"/>
        <v>10037</v>
      </c>
      <c r="U61" s="37">
        <f t="shared" ca="1" si="16"/>
        <v>9735</v>
      </c>
      <c r="V61" s="37">
        <f t="shared" ca="1" si="16"/>
        <v>1640</v>
      </c>
      <c r="W61" s="37">
        <f t="shared" ca="1" si="16"/>
        <v>0</v>
      </c>
      <c r="X61" s="37">
        <f t="shared" ca="1" si="16"/>
        <v>9585</v>
      </c>
      <c r="Y61" s="37">
        <f t="shared" ca="1" si="16"/>
        <v>12684</v>
      </c>
      <c r="Z61" s="37">
        <f t="shared" ca="1" si="16"/>
        <v>10020</v>
      </c>
      <c r="AA61" s="37">
        <f t="shared" ca="1" si="16"/>
        <v>9698</v>
      </c>
      <c r="AB61" s="37">
        <f t="shared" ca="1" si="16"/>
        <v>9490</v>
      </c>
      <c r="AC61" s="37">
        <f t="shared" ca="1" si="16"/>
        <v>1853</v>
      </c>
      <c r="AD61" s="37">
        <f t="shared" ca="1" si="16"/>
        <v>0</v>
      </c>
      <c r="AE61" s="37">
        <f t="shared" ca="1" si="16"/>
        <v>9043</v>
      </c>
      <c r="AF61" s="37">
        <f t="shared" ca="1" si="16"/>
        <v>8081</v>
      </c>
      <c r="AG61" s="37">
        <f t="shared" ca="1" si="16"/>
        <v>10771</v>
      </c>
      <c r="AH61" s="37">
        <f ca="1">SUM(C61:AG61)</f>
        <v>248440</v>
      </c>
    </row>
    <row r="62" spans="1:57" hidden="1" x14ac:dyDescent="0.4">
      <c r="B62" s="38" t="s">
        <v>92</v>
      </c>
      <c r="C62" s="38">
        <f>IF(OR(C$56="日",C$56="祝日"),SUM(C$4:C$51),SUM(C$4:C$51)-SUM(C$20:C$47))</f>
        <v>3725</v>
      </c>
      <c r="D62" s="38">
        <f t="shared" ref="D62:AG62" ca="1" si="17">IF(OR(D$56="日",D$56="祝日"),SUM(D$4:D$51),SUM(D$4:D$51)-SUM(D$20:D$47))</f>
        <v>3561</v>
      </c>
      <c r="E62" s="38">
        <f t="shared" ca="1" si="17"/>
        <v>3646</v>
      </c>
      <c r="F62" s="38">
        <f t="shared" ca="1" si="17"/>
        <v>3248</v>
      </c>
      <c r="G62" s="38">
        <f t="shared" ca="1" si="17"/>
        <v>2746</v>
      </c>
      <c r="H62" s="38">
        <f t="shared" ca="1" si="17"/>
        <v>1095</v>
      </c>
      <c r="I62" s="38">
        <f t="shared" ca="1" si="17"/>
        <v>2736</v>
      </c>
      <c r="J62" s="38">
        <f t="shared" ca="1" si="17"/>
        <v>3406</v>
      </c>
      <c r="K62" s="38">
        <f t="shared" ca="1" si="17"/>
        <v>3321</v>
      </c>
      <c r="L62" s="38">
        <f t="shared" ca="1" si="17"/>
        <v>3849</v>
      </c>
      <c r="M62" s="38">
        <f t="shared" ca="1" si="17"/>
        <v>2799</v>
      </c>
      <c r="N62" s="38">
        <f t="shared" ca="1" si="17"/>
        <v>3957</v>
      </c>
      <c r="O62" s="38">
        <f t="shared" ca="1" si="17"/>
        <v>1169</v>
      </c>
      <c r="P62" s="38">
        <f t="shared" ca="1" si="17"/>
        <v>2775</v>
      </c>
      <c r="Q62" s="38">
        <f t="shared" ca="1" si="17"/>
        <v>3634</v>
      </c>
      <c r="R62" s="38">
        <f t="shared" ca="1" si="17"/>
        <v>3444</v>
      </c>
      <c r="S62" s="38">
        <f t="shared" ca="1" si="17"/>
        <v>3688</v>
      </c>
      <c r="T62" s="38">
        <f t="shared" ca="1" si="17"/>
        <v>2731</v>
      </c>
      <c r="U62" s="38">
        <f t="shared" ca="1" si="17"/>
        <v>2717</v>
      </c>
      <c r="V62" s="38">
        <f t="shared" ca="1" si="17"/>
        <v>1117</v>
      </c>
      <c r="W62" s="38">
        <f t="shared" ca="1" si="17"/>
        <v>2825</v>
      </c>
      <c r="X62" s="38">
        <f t="shared" ca="1" si="17"/>
        <v>2797</v>
      </c>
      <c r="Y62" s="38">
        <f t="shared" ca="1" si="17"/>
        <v>2834</v>
      </c>
      <c r="Z62" s="38">
        <f t="shared" ca="1" si="17"/>
        <v>2731</v>
      </c>
      <c r="AA62" s="38">
        <f t="shared" ca="1" si="17"/>
        <v>2782</v>
      </c>
      <c r="AB62" s="38">
        <f t="shared" ca="1" si="17"/>
        <v>2801</v>
      </c>
      <c r="AC62" s="38">
        <f t="shared" ca="1" si="17"/>
        <v>1118</v>
      </c>
      <c r="AD62" s="38">
        <f t="shared" ca="1" si="17"/>
        <v>2717</v>
      </c>
      <c r="AE62" s="38">
        <f t="shared" ca="1" si="17"/>
        <v>2733</v>
      </c>
      <c r="AF62" s="38">
        <f t="shared" ca="1" si="17"/>
        <v>1620</v>
      </c>
      <c r="AG62" s="38">
        <f t="shared" ca="1" si="17"/>
        <v>2772</v>
      </c>
      <c r="AH62" s="38">
        <f ca="1">SUM(C62:AG62)</f>
        <v>87094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>IF(OR(C$56="日",C$56="祝日"),0,SUM(C$4:C$51))</f>
        <v>16337</v>
      </c>
      <c r="D64" s="38">
        <f t="shared" ref="D64:AG64" ca="1" si="18">IF(OR(D$56="日",D$56="祝日"),0,SUM(D$4:D$51))</f>
        <v>17073</v>
      </c>
      <c r="E64" s="38">
        <f t="shared" ca="1" si="18"/>
        <v>15982</v>
      </c>
      <c r="F64" s="38">
        <f t="shared" ca="1" si="18"/>
        <v>12528</v>
      </c>
      <c r="G64" s="38">
        <f t="shared" ca="1" si="18"/>
        <v>11606</v>
      </c>
      <c r="H64" s="38">
        <f t="shared" ca="1" si="18"/>
        <v>2693</v>
      </c>
      <c r="I64" s="38">
        <f t="shared" ca="1" si="18"/>
        <v>0</v>
      </c>
      <c r="J64" s="38">
        <f t="shared" ca="1" si="18"/>
        <v>14626</v>
      </c>
      <c r="K64" s="38">
        <f t="shared" ca="1" si="18"/>
        <v>16903</v>
      </c>
      <c r="L64" s="38">
        <f t="shared" ca="1" si="18"/>
        <v>16466</v>
      </c>
      <c r="M64" s="38">
        <f t="shared" ca="1" si="18"/>
        <v>0</v>
      </c>
      <c r="N64" s="38">
        <f t="shared" ca="1" si="18"/>
        <v>15921</v>
      </c>
      <c r="O64" s="38">
        <f t="shared" ca="1" si="18"/>
        <v>2892</v>
      </c>
      <c r="P64" s="38">
        <f t="shared" ca="1" si="18"/>
        <v>0</v>
      </c>
      <c r="Q64" s="38">
        <f t="shared" ca="1" si="18"/>
        <v>15492</v>
      </c>
      <c r="R64" s="38">
        <f t="shared" ca="1" si="18"/>
        <v>16764</v>
      </c>
      <c r="S64" s="38">
        <f t="shared" ca="1" si="18"/>
        <v>15009</v>
      </c>
      <c r="T64" s="38">
        <f t="shared" ca="1" si="18"/>
        <v>12768</v>
      </c>
      <c r="U64" s="38">
        <f t="shared" ca="1" si="18"/>
        <v>12452</v>
      </c>
      <c r="V64" s="38">
        <f t="shared" ca="1" si="18"/>
        <v>2757</v>
      </c>
      <c r="W64" s="38">
        <f t="shared" ca="1" si="18"/>
        <v>0</v>
      </c>
      <c r="X64" s="38">
        <f t="shared" ca="1" si="18"/>
        <v>12382</v>
      </c>
      <c r="Y64" s="38">
        <f t="shared" ca="1" si="18"/>
        <v>15518</v>
      </c>
      <c r="Z64" s="38">
        <f t="shared" ca="1" si="18"/>
        <v>12751</v>
      </c>
      <c r="AA64" s="38">
        <f t="shared" ca="1" si="18"/>
        <v>12480</v>
      </c>
      <c r="AB64" s="38">
        <f t="shared" ca="1" si="18"/>
        <v>12291</v>
      </c>
      <c r="AC64" s="38">
        <f t="shared" ca="1" si="18"/>
        <v>2971</v>
      </c>
      <c r="AD64" s="38">
        <f t="shared" ca="1" si="18"/>
        <v>0</v>
      </c>
      <c r="AE64" s="38">
        <f t="shared" ca="1" si="18"/>
        <v>11776</v>
      </c>
      <c r="AF64" s="38">
        <f t="shared" ca="1" si="18"/>
        <v>9701</v>
      </c>
      <c r="AG64" s="38">
        <f t="shared" ca="1" si="18"/>
        <v>13543</v>
      </c>
      <c r="AH64" s="38">
        <f ca="1">SUM(C64:AG64)</f>
        <v>321682</v>
      </c>
    </row>
    <row r="65" spans="2:34" hidden="1" x14ac:dyDescent="0.4">
      <c r="B65" s="42" t="s">
        <v>94</v>
      </c>
      <c r="C65" s="42">
        <f>IF(OR(C$56="日",C$56="祝日"),SUM(C$4:C$51),0)</f>
        <v>0</v>
      </c>
      <c r="D65" s="42">
        <f t="shared" ref="D65:AG65" ca="1" si="19">IF(OR(D$56="日",D$56="祝日"),SUM(D$4:D$51),0)</f>
        <v>0</v>
      </c>
      <c r="E65" s="42">
        <f t="shared" ca="1" si="19"/>
        <v>0</v>
      </c>
      <c r="F65" s="42">
        <f t="shared" ca="1" si="19"/>
        <v>0</v>
      </c>
      <c r="G65" s="42">
        <f t="shared" ca="1" si="19"/>
        <v>0</v>
      </c>
      <c r="H65" s="42">
        <f t="shared" ca="1" si="19"/>
        <v>0</v>
      </c>
      <c r="I65" s="42">
        <f t="shared" ca="1" si="19"/>
        <v>2736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2799</v>
      </c>
      <c r="N65" s="42">
        <f t="shared" ca="1" si="19"/>
        <v>0</v>
      </c>
      <c r="O65" s="42">
        <f t="shared" ca="1" si="19"/>
        <v>0</v>
      </c>
      <c r="P65" s="42">
        <f t="shared" ca="1" si="19"/>
        <v>2775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0</v>
      </c>
      <c r="V65" s="42">
        <f t="shared" ca="1" si="19"/>
        <v>0</v>
      </c>
      <c r="W65" s="42">
        <f t="shared" ca="1" si="19"/>
        <v>2825</v>
      </c>
      <c r="X65" s="42">
        <f t="shared" ca="1" si="19"/>
        <v>0</v>
      </c>
      <c r="Y65" s="42">
        <f t="shared" ca="1" si="19"/>
        <v>0</v>
      </c>
      <c r="Z65" s="42">
        <f t="shared" ca="1" si="19"/>
        <v>0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2717</v>
      </c>
      <c r="AE65" s="42">
        <f t="shared" ca="1" si="19"/>
        <v>0</v>
      </c>
      <c r="AF65" s="42">
        <f t="shared" ca="1" si="19"/>
        <v>0</v>
      </c>
      <c r="AG65" s="42">
        <f t="shared" ca="1" si="19"/>
        <v>0</v>
      </c>
      <c r="AH65" s="42">
        <f ca="1">SUM(C65:AG65)</f>
        <v>13852</v>
      </c>
    </row>
    <row r="66" spans="2:34" hidden="1" x14ac:dyDescent="0.4"/>
    <row r="67" spans="2:34" hidden="1" x14ac:dyDescent="0.4">
      <c r="B67" s="38" t="s">
        <v>95</v>
      </c>
      <c r="C67" s="38">
        <f>IF(OR(C$56="日",C$56="祝日"),0,SUM(C$30:C$35))</f>
        <v>3778</v>
      </c>
      <c r="D67" s="38">
        <f t="shared" ref="D67:AG67" ca="1" si="20">IF(OR(D$56="日",D$56="祝日"),0,SUM(D$30:D$35))</f>
        <v>3785</v>
      </c>
      <c r="E67" s="38">
        <f t="shared" ca="1" si="20"/>
        <v>3792</v>
      </c>
      <c r="F67" s="38">
        <f t="shared" ca="1" si="20"/>
        <v>2774</v>
      </c>
      <c r="G67" s="38">
        <f t="shared" ca="1" si="20"/>
        <v>2582</v>
      </c>
      <c r="H67" s="38">
        <f t="shared" ca="1" si="20"/>
        <v>346</v>
      </c>
      <c r="I67" s="38">
        <f t="shared" ca="1" si="20"/>
        <v>0</v>
      </c>
      <c r="J67" s="38">
        <f t="shared" ca="1" si="20"/>
        <v>3485</v>
      </c>
      <c r="K67" s="38">
        <f t="shared" ca="1" si="20"/>
        <v>3820</v>
      </c>
      <c r="L67" s="38">
        <f t="shared" ca="1" si="20"/>
        <v>3792</v>
      </c>
      <c r="M67" s="38">
        <f t="shared" ca="1" si="20"/>
        <v>0</v>
      </c>
      <c r="N67" s="38">
        <f t="shared" ca="1" si="20"/>
        <v>3634</v>
      </c>
      <c r="O67" s="38">
        <f t="shared" ca="1" si="20"/>
        <v>377</v>
      </c>
      <c r="P67" s="38">
        <f t="shared" ca="1" si="20"/>
        <v>0</v>
      </c>
      <c r="Q67" s="38">
        <f t="shared" ca="1" si="20"/>
        <v>3583</v>
      </c>
      <c r="R67" s="38">
        <f t="shared" ca="1" si="20"/>
        <v>3722</v>
      </c>
      <c r="S67" s="38">
        <f t="shared" ca="1" si="20"/>
        <v>3403</v>
      </c>
      <c r="T67" s="38">
        <f t="shared" ca="1" si="20"/>
        <v>2853</v>
      </c>
      <c r="U67" s="38">
        <f t="shared" ca="1" si="20"/>
        <v>2897</v>
      </c>
      <c r="V67" s="38">
        <f t="shared" ca="1" si="20"/>
        <v>356</v>
      </c>
      <c r="W67" s="38">
        <f t="shared" ca="1" si="20"/>
        <v>0</v>
      </c>
      <c r="X67" s="38">
        <f t="shared" ca="1" si="20"/>
        <v>2781</v>
      </c>
      <c r="Y67" s="38">
        <f t="shared" ca="1" si="20"/>
        <v>3797</v>
      </c>
      <c r="Z67" s="38">
        <f t="shared" ca="1" si="20"/>
        <v>2914</v>
      </c>
      <c r="AA67" s="38">
        <f t="shared" ca="1" si="20"/>
        <v>2616</v>
      </c>
      <c r="AB67" s="38">
        <f t="shared" ca="1" si="20"/>
        <v>2940</v>
      </c>
      <c r="AC67" s="38">
        <f t="shared" ca="1" si="20"/>
        <v>418</v>
      </c>
      <c r="AD67" s="38">
        <f t="shared" ca="1" si="20"/>
        <v>0</v>
      </c>
      <c r="AE67" s="38">
        <f t="shared" ca="1" si="20"/>
        <v>2750</v>
      </c>
      <c r="AF67" s="38">
        <f t="shared" ca="1" si="20"/>
        <v>2683</v>
      </c>
      <c r="AG67" s="38">
        <f t="shared" ca="1" si="20"/>
        <v>3684</v>
      </c>
      <c r="AH67" s="38">
        <f ca="1">SUM(C67:AG67)</f>
        <v>73562</v>
      </c>
    </row>
    <row r="68" spans="2:34" hidden="1" x14ac:dyDescent="0.4">
      <c r="B68" s="37" t="s">
        <v>91</v>
      </c>
      <c r="C68" s="37">
        <f>IF(OR(C$56="日",C$56="祝日"),0,SUM(C$20:C$47)-SUM(C$30:C$35))</f>
        <v>8834</v>
      </c>
      <c r="D68" s="37">
        <f t="shared" ref="D68:AG68" ca="1" si="21">IF(OR(D$56="日",D$56="祝日"),0,SUM(D$20:D$47)-SUM(D$30:D$35))</f>
        <v>9727</v>
      </c>
      <c r="E68" s="37">
        <f t="shared" ca="1" si="21"/>
        <v>8544</v>
      </c>
      <c r="F68" s="37">
        <f t="shared" ca="1" si="21"/>
        <v>6506</v>
      </c>
      <c r="G68" s="37">
        <f t="shared" ca="1" si="21"/>
        <v>6278</v>
      </c>
      <c r="H68" s="37">
        <f t="shared" ca="1" si="21"/>
        <v>1252</v>
      </c>
      <c r="I68" s="37">
        <f t="shared" ca="1" si="21"/>
        <v>0</v>
      </c>
      <c r="J68" s="37">
        <f t="shared" ca="1" si="21"/>
        <v>7735</v>
      </c>
      <c r="K68" s="37">
        <f t="shared" ca="1" si="21"/>
        <v>9762</v>
      </c>
      <c r="L68" s="37">
        <f t="shared" ca="1" si="21"/>
        <v>8825</v>
      </c>
      <c r="M68" s="37">
        <f t="shared" ca="1" si="21"/>
        <v>0</v>
      </c>
      <c r="N68" s="37">
        <f t="shared" ca="1" si="21"/>
        <v>8330</v>
      </c>
      <c r="O68" s="37">
        <f t="shared" ca="1" si="21"/>
        <v>1346</v>
      </c>
      <c r="P68" s="37">
        <f t="shared" ca="1" si="21"/>
        <v>0</v>
      </c>
      <c r="Q68" s="37">
        <f t="shared" ca="1" si="21"/>
        <v>8275</v>
      </c>
      <c r="R68" s="37">
        <f t="shared" ca="1" si="21"/>
        <v>9598</v>
      </c>
      <c r="S68" s="37">
        <f t="shared" ca="1" si="21"/>
        <v>7918</v>
      </c>
      <c r="T68" s="37">
        <f t="shared" ca="1" si="21"/>
        <v>7184</v>
      </c>
      <c r="U68" s="37">
        <f t="shared" ca="1" si="21"/>
        <v>6838</v>
      </c>
      <c r="V68" s="37">
        <f t="shared" ca="1" si="21"/>
        <v>1284</v>
      </c>
      <c r="W68" s="37">
        <f t="shared" ca="1" si="21"/>
        <v>0</v>
      </c>
      <c r="X68" s="37">
        <f t="shared" ca="1" si="21"/>
        <v>6804</v>
      </c>
      <c r="Y68" s="37">
        <f t="shared" ca="1" si="21"/>
        <v>8887</v>
      </c>
      <c r="Z68" s="37">
        <f t="shared" ca="1" si="21"/>
        <v>7106</v>
      </c>
      <c r="AA68" s="37">
        <f t="shared" ca="1" si="21"/>
        <v>7082</v>
      </c>
      <c r="AB68" s="37">
        <f t="shared" ca="1" si="21"/>
        <v>6550</v>
      </c>
      <c r="AC68" s="37">
        <f t="shared" ca="1" si="21"/>
        <v>1435</v>
      </c>
      <c r="AD68" s="37">
        <f t="shared" ca="1" si="21"/>
        <v>0</v>
      </c>
      <c r="AE68" s="37">
        <f t="shared" ca="1" si="21"/>
        <v>6293</v>
      </c>
      <c r="AF68" s="37">
        <f t="shared" ca="1" si="21"/>
        <v>5398</v>
      </c>
      <c r="AG68" s="37">
        <f t="shared" ca="1" si="21"/>
        <v>7087</v>
      </c>
      <c r="AH68" s="37">
        <f ca="1">SUM(C68:AG68)</f>
        <v>174878</v>
      </c>
    </row>
    <row r="69" spans="2:34" hidden="1" x14ac:dyDescent="0.4">
      <c r="B69" s="38" t="s">
        <v>92</v>
      </c>
      <c r="C69" s="38">
        <f>IF(OR(C$56="日",C$56="祝日"),SUM(C$4:C$51),SUM(C$4:C$51)-SUM(C$20:C$47))</f>
        <v>3725</v>
      </c>
      <c r="D69" s="38">
        <f t="shared" ref="D69:AG69" ca="1" si="22">IF(OR(D$56="日",D$56="祝日"),SUM(D$4:D$51),SUM(D$4:D$51)-SUM(D$20:D$47))</f>
        <v>3561</v>
      </c>
      <c r="E69" s="38">
        <f t="shared" ca="1" si="22"/>
        <v>3646</v>
      </c>
      <c r="F69" s="38">
        <f t="shared" ca="1" si="22"/>
        <v>3248</v>
      </c>
      <c r="G69" s="38">
        <f t="shared" ca="1" si="22"/>
        <v>2746</v>
      </c>
      <c r="H69" s="38">
        <f t="shared" ca="1" si="22"/>
        <v>1095</v>
      </c>
      <c r="I69" s="38">
        <f t="shared" ca="1" si="22"/>
        <v>2736</v>
      </c>
      <c r="J69" s="38">
        <f t="shared" ca="1" si="22"/>
        <v>3406</v>
      </c>
      <c r="K69" s="38">
        <f t="shared" ca="1" si="22"/>
        <v>3321</v>
      </c>
      <c r="L69" s="38">
        <f t="shared" ca="1" si="22"/>
        <v>3849</v>
      </c>
      <c r="M69" s="38">
        <f t="shared" ca="1" si="22"/>
        <v>2799</v>
      </c>
      <c r="N69" s="38">
        <f t="shared" ca="1" si="22"/>
        <v>3957</v>
      </c>
      <c r="O69" s="38">
        <f t="shared" ca="1" si="22"/>
        <v>1169</v>
      </c>
      <c r="P69" s="38">
        <f t="shared" ca="1" si="22"/>
        <v>2775</v>
      </c>
      <c r="Q69" s="38">
        <f t="shared" ca="1" si="22"/>
        <v>3634</v>
      </c>
      <c r="R69" s="38">
        <f t="shared" ca="1" si="22"/>
        <v>3444</v>
      </c>
      <c r="S69" s="38">
        <f t="shared" ca="1" si="22"/>
        <v>3688</v>
      </c>
      <c r="T69" s="38">
        <f t="shared" ca="1" si="22"/>
        <v>2731</v>
      </c>
      <c r="U69" s="38">
        <f t="shared" ca="1" si="22"/>
        <v>2717</v>
      </c>
      <c r="V69" s="38">
        <f t="shared" ca="1" si="22"/>
        <v>1117</v>
      </c>
      <c r="W69" s="38">
        <f t="shared" ca="1" si="22"/>
        <v>2825</v>
      </c>
      <c r="X69" s="38">
        <f t="shared" ca="1" si="22"/>
        <v>2797</v>
      </c>
      <c r="Y69" s="38">
        <f t="shared" ca="1" si="22"/>
        <v>2834</v>
      </c>
      <c r="Z69" s="38">
        <f t="shared" ca="1" si="22"/>
        <v>2731</v>
      </c>
      <c r="AA69" s="38">
        <f t="shared" ca="1" si="22"/>
        <v>2782</v>
      </c>
      <c r="AB69" s="38">
        <f t="shared" ca="1" si="22"/>
        <v>2801</v>
      </c>
      <c r="AC69" s="38">
        <f t="shared" ca="1" si="22"/>
        <v>1118</v>
      </c>
      <c r="AD69" s="38">
        <f t="shared" ca="1" si="22"/>
        <v>2717</v>
      </c>
      <c r="AE69" s="38">
        <f t="shared" ca="1" si="22"/>
        <v>2733</v>
      </c>
      <c r="AF69" s="38">
        <f t="shared" ca="1" si="22"/>
        <v>1620</v>
      </c>
      <c r="AG69" s="38">
        <f t="shared" ca="1" si="22"/>
        <v>2772</v>
      </c>
      <c r="AH69" s="38">
        <f ca="1">SUM(C69:AG69)</f>
        <v>87094</v>
      </c>
    </row>
    <row r="70" spans="2:34" hidden="1" x14ac:dyDescent="0.4"/>
    <row r="71" spans="2:34" hidden="1" x14ac:dyDescent="0.4">
      <c r="B71" s="38" t="s">
        <v>96</v>
      </c>
      <c r="C71" s="38">
        <f>IF(OR(C$56="日",C$56="祝日"),0,SUM(C$24:C$37))</f>
        <v>8662</v>
      </c>
      <c r="D71" s="38">
        <f t="shared" ref="D71:AG71" ca="1" si="23">IF(OR(D$56="日",D$56="祝日"),0,SUM(D$24:D$37))</f>
        <v>8846</v>
      </c>
      <c r="E71" s="38">
        <f t="shared" ca="1" si="23"/>
        <v>8498</v>
      </c>
      <c r="F71" s="38">
        <f t="shared" ca="1" si="23"/>
        <v>6250</v>
      </c>
      <c r="G71" s="38">
        <f t="shared" ca="1" si="23"/>
        <v>5984</v>
      </c>
      <c r="H71" s="38">
        <f t="shared" ca="1" si="23"/>
        <v>799</v>
      </c>
      <c r="I71" s="38">
        <f t="shared" ca="1" si="23"/>
        <v>0</v>
      </c>
      <c r="J71" s="38">
        <f t="shared" ca="1" si="23"/>
        <v>7637</v>
      </c>
      <c r="K71" s="38">
        <f t="shared" ca="1" si="23"/>
        <v>8796</v>
      </c>
      <c r="L71" s="38">
        <f t="shared" ca="1" si="23"/>
        <v>8636</v>
      </c>
      <c r="M71" s="38">
        <f t="shared" ca="1" si="23"/>
        <v>0</v>
      </c>
      <c r="N71" s="38">
        <f t="shared" ca="1" si="23"/>
        <v>8170</v>
      </c>
      <c r="O71" s="38">
        <f t="shared" ca="1" si="23"/>
        <v>871</v>
      </c>
      <c r="P71" s="38">
        <f t="shared" ca="1" si="23"/>
        <v>0</v>
      </c>
      <c r="Q71" s="38">
        <f t="shared" ca="1" si="23"/>
        <v>8206</v>
      </c>
      <c r="R71" s="38">
        <f t="shared" ca="1" si="23"/>
        <v>8590</v>
      </c>
      <c r="S71" s="38">
        <f t="shared" ca="1" si="23"/>
        <v>7831</v>
      </c>
      <c r="T71" s="38">
        <f t="shared" ca="1" si="23"/>
        <v>6583</v>
      </c>
      <c r="U71" s="38">
        <f t="shared" ca="1" si="23"/>
        <v>6612</v>
      </c>
      <c r="V71" s="38">
        <f t="shared" ca="1" si="23"/>
        <v>828</v>
      </c>
      <c r="W71" s="38">
        <f t="shared" ca="1" si="23"/>
        <v>0</v>
      </c>
      <c r="X71" s="38">
        <f t="shared" ca="1" si="23"/>
        <v>6509</v>
      </c>
      <c r="Y71" s="38">
        <f t="shared" ca="1" si="23"/>
        <v>8640</v>
      </c>
      <c r="Z71" s="38">
        <f t="shared" ca="1" si="23"/>
        <v>6770</v>
      </c>
      <c r="AA71" s="38">
        <f t="shared" ca="1" si="23"/>
        <v>6292</v>
      </c>
      <c r="AB71" s="38">
        <f t="shared" ca="1" si="23"/>
        <v>6494</v>
      </c>
      <c r="AC71" s="38">
        <f t="shared" ca="1" si="23"/>
        <v>967</v>
      </c>
      <c r="AD71" s="38">
        <f t="shared" ca="1" si="23"/>
        <v>0</v>
      </c>
      <c r="AE71" s="38">
        <f t="shared" ca="1" si="23"/>
        <v>6153</v>
      </c>
      <c r="AF71" s="38">
        <f t="shared" ca="1" si="23"/>
        <v>5769</v>
      </c>
      <c r="AG71" s="38">
        <f t="shared" ca="1" si="23"/>
        <v>7551</v>
      </c>
      <c r="AH71" s="38">
        <f ca="1">SUM(C71:AG71)</f>
        <v>166944</v>
      </c>
    </row>
    <row r="72" spans="2:34" hidden="1" x14ac:dyDescent="0.4">
      <c r="B72" s="37" t="s">
        <v>91</v>
      </c>
      <c r="C72" s="37">
        <f>IF(OR(C$56="日",C$56="祝日"),0,SUM(C$20:C$47)-SUM(C$24:C$37))</f>
        <v>3950</v>
      </c>
      <c r="D72" s="37">
        <f t="shared" ref="D72:AG72" ca="1" si="24">IF(OR(D$56="日",D$56="祝日"),0,SUM(D$20:D$47)-SUM(D$24:D$37))</f>
        <v>4666</v>
      </c>
      <c r="E72" s="37">
        <f t="shared" ca="1" si="24"/>
        <v>3838</v>
      </c>
      <c r="F72" s="37">
        <f t="shared" ca="1" si="24"/>
        <v>3030</v>
      </c>
      <c r="G72" s="37">
        <f t="shared" ca="1" si="24"/>
        <v>2876</v>
      </c>
      <c r="H72" s="37">
        <f t="shared" ca="1" si="24"/>
        <v>799</v>
      </c>
      <c r="I72" s="37">
        <f t="shared" ca="1" si="24"/>
        <v>0</v>
      </c>
      <c r="J72" s="37">
        <f t="shared" ca="1" si="24"/>
        <v>3583</v>
      </c>
      <c r="K72" s="37">
        <f t="shared" ca="1" si="24"/>
        <v>4786</v>
      </c>
      <c r="L72" s="37">
        <f t="shared" ca="1" si="24"/>
        <v>3981</v>
      </c>
      <c r="M72" s="37">
        <f t="shared" ca="1" si="24"/>
        <v>0</v>
      </c>
      <c r="N72" s="37">
        <f t="shared" ca="1" si="24"/>
        <v>3794</v>
      </c>
      <c r="O72" s="37">
        <f t="shared" ca="1" si="24"/>
        <v>852</v>
      </c>
      <c r="P72" s="37">
        <f t="shared" ca="1" si="24"/>
        <v>0</v>
      </c>
      <c r="Q72" s="37">
        <f t="shared" ca="1" si="24"/>
        <v>3652</v>
      </c>
      <c r="R72" s="37">
        <f t="shared" ca="1" si="24"/>
        <v>4730</v>
      </c>
      <c r="S72" s="37">
        <f t="shared" ca="1" si="24"/>
        <v>3490</v>
      </c>
      <c r="T72" s="37">
        <f t="shared" ca="1" si="24"/>
        <v>3454</v>
      </c>
      <c r="U72" s="37">
        <f t="shared" ca="1" si="24"/>
        <v>3123</v>
      </c>
      <c r="V72" s="37">
        <f t="shared" ca="1" si="24"/>
        <v>812</v>
      </c>
      <c r="W72" s="37">
        <f t="shared" ca="1" si="24"/>
        <v>0</v>
      </c>
      <c r="X72" s="37">
        <f t="shared" ca="1" si="24"/>
        <v>3076</v>
      </c>
      <c r="Y72" s="37">
        <f t="shared" ca="1" si="24"/>
        <v>4044</v>
      </c>
      <c r="Z72" s="37">
        <f t="shared" ca="1" si="24"/>
        <v>3250</v>
      </c>
      <c r="AA72" s="37">
        <f t="shared" ca="1" si="24"/>
        <v>3406</v>
      </c>
      <c r="AB72" s="37">
        <f t="shared" ca="1" si="24"/>
        <v>2996</v>
      </c>
      <c r="AC72" s="37">
        <f t="shared" ca="1" si="24"/>
        <v>886</v>
      </c>
      <c r="AD72" s="37">
        <f t="shared" ca="1" si="24"/>
        <v>0</v>
      </c>
      <c r="AE72" s="37">
        <f t="shared" ca="1" si="24"/>
        <v>2890</v>
      </c>
      <c r="AF72" s="37">
        <f t="shared" ca="1" si="24"/>
        <v>2312</v>
      </c>
      <c r="AG72" s="37">
        <f t="shared" ca="1" si="24"/>
        <v>3220</v>
      </c>
      <c r="AH72" s="37">
        <f ca="1">SUM(C72:AG72)</f>
        <v>81496</v>
      </c>
    </row>
    <row r="73" spans="2:34" hidden="1" x14ac:dyDescent="0.4">
      <c r="B73" s="38" t="s">
        <v>92</v>
      </c>
      <c r="C73" s="38">
        <f>IF(OR(C$56="日",C$56="祝日"),SUM(C$4:C$51),SUM(C$4:C$51)-SUM(C$20:C$47))</f>
        <v>3725</v>
      </c>
      <c r="D73" s="38">
        <f t="shared" ref="D73:AG73" ca="1" si="25">IF(OR(D$56="日",D$56="祝日"),SUM(D$4:D$51),SUM(D$4:D$51)-SUM(D$20:D$47))</f>
        <v>3561</v>
      </c>
      <c r="E73" s="38">
        <f t="shared" ca="1" si="25"/>
        <v>3646</v>
      </c>
      <c r="F73" s="38">
        <f t="shared" ca="1" si="25"/>
        <v>3248</v>
      </c>
      <c r="G73" s="38">
        <f t="shared" ca="1" si="25"/>
        <v>2746</v>
      </c>
      <c r="H73" s="38">
        <f t="shared" ca="1" si="25"/>
        <v>1095</v>
      </c>
      <c r="I73" s="38">
        <f t="shared" ca="1" si="25"/>
        <v>2736</v>
      </c>
      <c r="J73" s="38">
        <f t="shared" ca="1" si="25"/>
        <v>3406</v>
      </c>
      <c r="K73" s="38">
        <f t="shared" ca="1" si="25"/>
        <v>3321</v>
      </c>
      <c r="L73" s="38">
        <f t="shared" ca="1" si="25"/>
        <v>3849</v>
      </c>
      <c r="M73" s="38">
        <f t="shared" ca="1" si="25"/>
        <v>2799</v>
      </c>
      <c r="N73" s="38">
        <f t="shared" ca="1" si="25"/>
        <v>3957</v>
      </c>
      <c r="O73" s="38">
        <f t="shared" ca="1" si="25"/>
        <v>1169</v>
      </c>
      <c r="P73" s="38">
        <f t="shared" ca="1" si="25"/>
        <v>2775</v>
      </c>
      <c r="Q73" s="38">
        <f t="shared" ca="1" si="25"/>
        <v>3634</v>
      </c>
      <c r="R73" s="38">
        <f t="shared" ca="1" si="25"/>
        <v>3444</v>
      </c>
      <c r="S73" s="38">
        <f t="shared" ca="1" si="25"/>
        <v>3688</v>
      </c>
      <c r="T73" s="38">
        <f t="shared" ca="1" si="25"/>
        <v>2731</v>
      </c>
      <c r="U73" s="38">
        <f t="shared" ca="1" si="25"/>
        <v>2717</v>
      </c>
      <c r="V73" s="38">
        <f t="shared" ca="1" si="25"/>
        <v>1117</v>
      </c>
      <c r="W73" s="38">
        <f t="shared" ca="1" si="25"/>
        <v>2825</v>
      </c>
      <c r="X73" s="38">
        <f t="shared" ca="1" si="25"/>
        <v>2797</v>
      </c>
      <c r="Y73" s="38">
        <f t="shared" ca="1" si="25"/>
        <v>2834</v>
      </c>
      <c r="Z73" s="38">
        <f t="shared" ca="1" si="25"/>
        <v>2731</v>
      </c>
      <c r="AA73" s="38">
        <f t="shared" ca="1" si="25"/>
        <v>2782</v>
      </c>
      <c r="AB73" s="38">
        <f t="shared" ca="1" si="25"/>
        <v>2801</v>
      </c>
      <c r="AC73" s="38">
        <f t="shared" ca="1" si="25"/>
        <v>1118</v>
      </c>
      <c r="AD73" s="38">
        <f t="shared" ca="1" si="25"/>
        <v>2717</v>
      </c>
      <c r="AE73" s="38">
        <f t="shared" ca="1" si="25"/>
        <v>2733</v>
      </c>
      <c r="AF73" s="38">
        <f t="shared" ca="1" si="25"/>
        <v>1620</v>
      </c>
      <c r="AG73" s="38">
        <f t="shared" ca="1" si="25"/>
        <v>2772</v>
      </c>
      <c r="AH73" s="38">
        <f ca="1">SUM(C73:AG73)</f>
        <v>87094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46" priority="7">
      <formula>$A$2&lt;&gt;""</formula>
    </cfRule>
  </conditionalFormatting>
  <conditionalFormatting sqref="C56:AG57">
    <cfRule type="expression" dxfId="45" priority="4">
      <formula>WEEKDAY(C$2)=1</formula>
    </cfRule>
    <cfRule type="expression" dxfId="44" priority="5">
      <formula>WEEKDAY(C$2)=7</formula>
    </cfRule>
    <cfRule type="containsText" dxfId="43" priority="6" operator="containsText" text="祝日">
      <formula>NOT(ISERROR(SEARCH("祝日",C56)))</formula>
    </cfRule>
  </conditionalFormatting>
  <conditionalFormatting sqref="C55:AG55">
    <cfRule type="expression" dxfId="42" priority="1">
      <formula>WEEKDAY(C$2)=1</formula>
    </cfRule>
    <cfRule type="expression" dxfId="41" priority="2">
      <formula>WEEKDAY(C$2)=7</formula>
    </cfRule>
    <cfRule type="containsText" dxfId="40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2" width="7" style="3" customWidth="1"/>
    <col min="33" max="33" width="12.625" style="3" customWidth="1"/>
    <col min="34" max="37" width="8" style="3" hidden="1" customWidth="1"/>
    <col min="38" max="43" width="0" style="3" hidden="1" customWidth="1"/>
    <col min="44" max="46" width="0" style="8" hidden="1" customWidth="1"/>
    <col min="47" max="57" width="0" style="3" hidden="1" customWidth="1"/>
    <col min="58" max="16384" width="8" style="3" hidden="1"/>
  </cols>
  <sheetData>
    <row r="1" spans="1:56" ht="27" customHeight="1" x14ac:dyDescent="0.4">
      <c r="A1" s="43">
        <v>44805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L1" s="5" t="s">
        <v>1</v>
      </c>
      <c r="AM1" s="6" t="s">
        <v>2</v>
      </c>
      <c r="AN1" s="6" t="s">
        <v>3</v>
      </c>
      <c r="AO1" s="7" t="s">
        <v>4</v>
      </c>
      <c r="AP1" s="8"/>
      <c r="AQ1" s="5" t="s">
        <v>5</v>
      </c>
      <c r="AR1" s="6" t="s">
        <v>2</v>
      </c>
      <c r="AS1" s="6" t="s">
        <v>3</v>
      </c>
      <c r="AT1" s="7" t="s">
        <v>4</v>
      </c>
      <c r="AU1" s="8"/>
      <c r="AV1" s="5" t="s">
        <v>6</v>
      </c>
      <c r="AW1" s="6" t="s">
        <v>2</v>
      </c>
      <c r="AX1" s="6" t="s">
        <v>3</v>
      </c>
      <c r="AY1" s="7" t="s">
        <v>4</v>
      </c>
      <c r="AZ1" s="8"/>
      <c r="BA1" s="5" t="s">
        <v>7</v>
      </c>
      <c r="BB1" s="6" t="s">
        <v>2</v>
      </c>
      <c r="BC1" s="6" t="s">
        <v>3</v>
      </c>
      <c r="BD1" s="7" t="s">
        <v>4</v>
      </c>
    </row>
    <row r="2" spans="1:56" ht="18.75" customHeight="1" x14ac:dyDescent="0.4">
      <c r="A2" s="9" t="s">
        <v>8</v>
      </c>
      <c r="B2" s="10" t="s">
        <v>9</v>
      </c>
      <c r="C2" s="11">
        <v>44805</v>
      </c>
      <c r="D2" s="11">
        <v>44806</v>
      </c>
      <c r="E2" s="11">
        <v>44807</v>
      </c>
      <c r="F2" s="11">
        <v>44808</v>
      </c>
      <c r="G2" s="11">
        <v>44809</v>
      </c>
      <c r="H2" s="11">
        <v>44810</v>
      </c>
      <c r="I2" s="11">
        <v>44811</v>
      </c>
      <c r="J2" s="11">
        <v>44812</v>
      </c>
      <c r="K2" s="11">
        <v>44813</v>
      </c>
      <c r="L2" s="11">
        <v>44814</v>
      </c>
      <c r="M2" s="11">
        <v>44815</v>
      </c>
      <c r="N2" s="11">
        <v>44816</v>
      </c>
      <c r="O2" s="11">
        <v>44817</v>
      </c>
      <c r="P2" s="11">
        <v>44818</v>
      </c>
      <c r="Q2" s="11">
        <v>44819</v>
      </c>
      <c r="R2" s="11">
        <v>44820</v>
      </c>
      <c r="S2" s="11">
        <v>44821</v>
      </c>
      <c r="T2" s="11">
        <v>44822</v>
      </c>
      <c r="U2" s="11">
        <v>44823</v>
      </c>
      <c r="V2" s="11">
        <v>44824</v>
      </c>
      <c r="W2" s="11">
        <v>44825</v>
      </c>
      <c r="X2" s="11">
        <v>44826</v>
      </c>
      <c r="Y2" s="11">
        <v>44827</v>
      </c>
      <c r="Z2" s="11">
        <v>44828</v>
      </c>
      <c r="AA2" s="11">
        <v>44829</v>
      </c>
      <c r="AB2" s="11">
        <v>44830</v>
      </c>
      <c r="AC2" s="11">
        <v>44831</v>
      </c>
      <c r="AD2" s="11">
        <v>44832</v>
      </c>
      <c r="AE2" s="11">
        <v>44833</v>
      </c>
      <c r="AF2" s="11">
        <v>44834</v>
      </c>
      <c r="AL2" s="12" t="s">
        <v>10</v>
      </c>
      <c r="AM2" s="13">
        <v>44197</v>
      </c>
      <c r="AN2" s="14">
        <f>AM2</f>
        <v>44197</v>
      </c>
      <c r="AO2" s="15" t="s">
        <v>11</v>
      </c>
      <c r="AP2" s="8"/>
      <c r="AQ2" s="12" t="s">
        <v>12</v>
      </c>
      <c r="AR2" s="13">
        <v>44197</v>
      </c>
      <c r="AS2" s="14">
        <f>AR2</f>
        <v>44197</v>
      </c>
      <c r="AT2" s="15" t="s">
        <v>11</v>
      </c>
      <c r="AU2" s="16"/>
      <c r="AV2" s="12" t="s">
        <v>13</v>
      </c>
      <c r="AW2" s="13">
        <v>44197</v>
      </c>
      <c r="AX2" s="14">
        <f>AW2</f>
        <v>44197</v>
      </c>
      <c r="AY2" s="15" t="s">
        <v>11</v>
      </c>
      <c r="AZ2" s="8"/>
      <c r="BA2" s="12" t="s">
        <v>14</v>
      </c>
      <c r="BB2" s="13">
        <v>44197</v>
      </c>
      <c r="BC2" s="14">
        <f>BB2</f>
        <v>44197</v>
      </c>
      <c r="BD2" s="15" t="s">
        <v>11</v>
      </c>
    </row>
    <row r="3" spans="1:56" ht="18.75" customHeight="1" x14ac:dyDescent="0.4">
      <c r="A3" s="17"/>
      <c r="B3" s="10" t="s">
        <v>15</v>
      </c>
      <c r="C3" s="18">
        <v>44805</v>
      </c>
      <c r="D3" s="18">
        <v>44806</v>
      </c>
      <c r="E3" s="18">
        <v>44807</v>
      </c>
      <c r="F3" s="18">
        <v>44808</v>
      </c>
      <c r="G3" s="18">
        <v>44809</v>
      </c>
      <c r="H3" s="18">
        <v>44810</v>
      </c>
      <c r="I3" s="18">
        <v>44811</v>
      </c>
      <c r="J3" s="18">
        <v>44812</v>
      </c>
      <c r="K3" s="18">
        <v>44813</v>
      </c>
      <c r="L3" s="18">
        <v>44814</v>
      </c>
      <c r="M3" s="18">
        <v>44815</v>
      </c>
      <c r="N3" s="18">
        <v>44816</v>
      </c>
      <c r="O3" s="18">
        <v>44817</v>
      </c>
      <c r="P3" s="18">
        <v>44818</v>
      </c>
      <c r="Q3" s="18">
        <v>44819</v>
      </c>
      <c r="R3" s="18">
        <v>44820</v>
      </c>
      <c r="S3" s="18">
        <v>44821</v>
      </c>
      <c r="T3" s="18">
        <v>44822</v>
      </c>
      <c r="U3" s="18">
        <v>44823</v>
      </c>
      <c r="V3" s="18">
        <v>44824</v>
      </c>
      <c r="W3" s="18">
        <v>44825</v>
      </c>
      <c r="X3" s="18">
        <v>44826</v>
      </c>
      <c r="Y3" s="18">
        <v>44827</v>
      </c>
      <c r="Z3" s="18">
        <v>44828</v>
      </c>
      <c r="AA3" s="18">
        <v>44829</v>
      </c>
      <c r="AB3" s="18">
        <v>44830</v>
      </c>
      <c r="AC3" s="18">
        <v>44831</v>
      </c>
      <c r="AD3" s="18">
        <v>44832</v>
      </c>
      <c r="AE3" s="18">
        <v>44833</v>
      </c>
      <c r="AF3" s="18">
        <v>44834</v>
      </c>
      <c r="AL3" s="12" t="s">
        <v>16</v>
      </c>
      <c r="AM3" s="13">
        <v>44198</v>
      </c>
      <c r="AN3" s="14">
        <v>44198</v>
      </c>
      <c r="AO3" s="15" t="s">
        <v>17</v>
      </c>
      <c r="AP3" s="8"/>
      <c r="AQ3" s="8"/>
      <c r="AR3" s="13">
        <v>44198</v>
      </c>
      <c r="AS3" s="14">
        <v>44198</v>
      </c>
      <c r="AT3" s="15" t="s">
        <v>18</v>
      </c>
      <c r="AU3" s="20"/>
      <c r="AV3" s="12" t="s">
        <v>19</v>
      </c>
      <c r="AW3" s="13">
        <v>44198</v>
      </c>
      <c r="AX3" s="14">
        <v>44198</v>
      </c>
      <c r="AY3" s="15" t="s">
        <v>20</v>
      </c>
      <c r="AZ3" s="8"/>
      <c r="BA3" s="12" t="s">
        <v>21</v>
      </c>
      <c r="BB3" s="13">
        <v>44198</v>
      </c>
      <c r="BC3" s="14">
        <v>44198</v>
      </c>
      <c r="BD3" s="15" t="s">
        <v>17</v>
      </c>
    </row>
    <row r="4" spans="1:56" ht="18.75" customHeight="1" x14ac:dyDescent="0.4">
      <c r="A4" s="17">
        <v>1</v>
      </c>
      <c r="B4" s="21" t="s">
        <v>22</v>
      </c>
      <c r="C4" s="22">
        <v>55</v>
      </c>
      <c r="D4" s="22">
        <v>58</v>
      </c>
      <c r="E4" s="22">
        <v>56</v>
      </c>
      <c r="F4" s="22">
        <v>53</v>
      </c>
      <c r="G4" s="22">
        <v>55</v>
      </c>
      <c r="H4" s="22">
        <v>57</v>
      </c>
      <c r="I4" s="22">
        <v>58</v>
      </c>
      <c r="J4" s="22">
        <v>58</v>
      </c>
      <c r="K4" s="22">
        <v>56</v>
      </c>
      <c r="L4" s="22">
        <v>57</v>
      </c>
      <c r="M4" s="22">
        <v>55</v>
      </c>
      <c r="N4" s="22">
        <v>53</v>
      </c>
      <c r="O4" s="22">
        <v>55</v>
      </c>
      <c r="P4" s="22">
        <v>58</v>
      </c>
      <c r="Q4" s="22">
        <v>62</v>
      </c>
      <c r="R4" s="22">
        <v>55</v>
      </c>
      <c r="S4" s="22">
        <v>57</v>
      </c>
      <c r="T4" s="22">
        <v>55</v>
      </c>
      <c r="U4" s="22">
        <v>55</v>
      </c>
      <c r="V4" s="22">
        <v>60</v>
      </c>
      <c r="W4" s="22">
        <v>60</v>
      </c>
      <c r="X4" s="22">
        <v>57</v>
      </c>
      <c r="Y4" s="22">
        <v>55</v>
      </c>
      <c r="Z4" s="22">
        <v>55</v>
      </c>
      <c r="AA4" s="22">
        <v>56</v>
      </c>
      <c r="AB4" s="22">
        <v>55</v>
      </c>
      <c r="AC4" s="22">
        <v>58</v>
      </c>
      <c r="AD4" s="22">
        <v>58</v>
      </c>
      <c r="AE4" s="22">
        <v>58</v>
      </c>
      <c r="AF4" s="22">
        <v>60</v>
      </c>
      <c r="AK4" s="24"/>
      <c r="AL4" s="12" t="s">
        <v>14</v>
      </c>
      <c r="AM4" s="13">
        <v>44199</v>
      </c>
      <c r="AN4" s="14">
        <v>44199</v>
      </c>
      <c r="AO4" s="15" t="s">
        <v>17</v>
      </c>
      <c r="AP4" s="8"/>
      <c r="AQ4" s="8"/>
      <c r="AR4" s="13">
        <v>44199</v>
      </c>
      <c r="AS4" s="14">
        <v>44199</v>
      </c>
      <c r="AT4" s="15" t="s">
        <v>18</v>
      </c>
      <c r="AU4" s="20"/>
      <c r="AV4" s="8"/>
      <c r="AW4" s="13">
        <v>44199</v>
      </c>
      <c r="AX4" s="14">
        <v>44199</v>
      </c>
      <c r="AY4" s="15" t="s">
        <v>20</v>
      </c>
      <c r="AZ4" s="8"/>
      <c r="BA4" s="25" t="s">
        <v>23</v>
      </c>
      <c r="BB4" s="13">
        <v>44199</v>
      </c>
      <c r="BC4" s="14">
        <v>44199</v>
      </c>
      <c r="BD4" s="15" t="s">
        <v>17</v>
      </c>
    </row>
    <row r="5" spans="1:56" ht="18.75" customHeight="1" x14ac:dyDescent="0.4">
      <c r="A5" s="17">
        <v>2</v>
      </c>
      <c r="B5" s="21" t="s">
        <v>24</v>
      </c>
      <c r="C5" s="22">
        <v>58</v>
      </c>
      <c r="D5" s="22">
        <v>62</v>
      </c>
      <c r="E5" s="22">
        <v>55</v>
      </c>
      <c r="F5" s="22">
        <v>55</v>
      </c>
      <c r="G5" s="22">
        <v>53</v>
      </c>
      <c r="H5" s="22">
        <v>60</v>
      </c>
      <c r="I5" s="22">
        <v>58</v>
      </c>
      <c r="J5" s="22">
        <v>57</v>
      </c>
      <c r="K5" s="22">
        <v>55</v>
      </c>
      <c r="L5" s="22">
        <v>60</v>
      </c>
      <c r="M5" s="22">
        <v>53</v>
      </c>
      <c r="N5" s="22">
        <v>55</v>
      </c>
      <c r="O5" s="22">
        <v>56</v>
      </c>
      <c r="P5" s="22">
        <v>57</v>
      </c>
      <c r="Q5" s="22">
        <v>58</v>
      </c>
      <c r="R5" s="22">
        <v>55</v>
      </c>
      <c r="S5" s="22">
        <v>58</v>
      </c>
      <c r="T5" s="22">
        <v>57</v>
      </c>
      <c r="U5" s="22">
        <v>58</v>
      </c>
      <c r="V5" s="22">
        <v>60</v>
      </c>
      <c r="W5" s="22">
        <v>55</v>
      </c>
      <c r="X5" s="22">
        <v>58</v>
      </c>
      <c r="Y5" s="22">
        <v>53</v>
      </c>
      <c r="Z5" s="22">
        <v>55</v>
      </c>
      <c r="AA5" s="22">
        <v>55</v>
      </c>
      <c r="AB5" s="22">
        <v>57</v>
      </c>
      <c r="AC5" s="22">
        <v>55</v>
      </c>
      <c r="AD5" s="22">
        <v>60</v>
      </c>
      <c r="AE5" s="22">
        <v>60</v>
      </c>
      <c r="AF5" s="22">
        <v>57</v>
      </c>
      <c r="AL5" s="12" t="s">
        <v>21</v>
      </c>
      <c r="AM5" s="13">
        <v>44207</v>
      </c>
      <c r="AN5" s="14">
        <f>AM5</f>
        <v>44207</v>
      </c>
      <c r="AO5" s="15" t="s">
        <v>25</v>
      </c>
      <c r="AP5" s="8"/>
      <c r="AQ5" s="8"/>
      <c r="AR5" s="13">
        <v>44200</v>
      </c>
      <c r="AS5" s="14">
        <f t="shared" ref="AS5:AS10" si="0">AR5</f>
        <v>44200</v>
      </c>
      <c r="AT5" s="15" t="s">
        <v>18</v>
      </c>
      <c r="AU5" s="20"/>
      <c r="AV5" s="8"/>
      <c r="AW5" s="13">
        <v>44200</v>
      </c>
      <c r="AX5" s="14">
        <f t="shared" ref="AX5:AX10" si="1">AW5</f>
        <v>44200</v>
      </c>
      <c r="AY5" s="15" t="s">
        <v>20</v>
      </c>
      <c r="AZ5" s="8"/>
      <c r="BA5" s="12"/>
      <c r="BB5" s="13">
        <v>44207</v>
      </c>
      <c r="BC5" s="14">
        <f>BB5</f>
        <v>44207</v>
      </c>
      <c r="BD5" s="15" t="s">
        <v>25</v>
      </c>
    </row>
    <row r="6" spans="1:56" ht="18.75" customHeight="1" x14ac:dyDescent="0.4">
      <c r="A6" s="17">
        <v>3</v>
      </c>
      <c r="B6" s="21" t="s">
        <v>26</v>
      </c>
      <c r="C6" s="22">
        <v>57</v>
      </c>
      <c r="D6" s="22">
        <v>58</v>
      </c>
      <c r="E6" s="22">
        <v>55</v>
      </c>
      <c r="F6" s="22">
        <v>55</v>
      </c>
      <c r="G6" s="22">
        <v>57</v>
      </c>
      <c r="H6" s="22">
        <v>58</v>
      </c>
      <c r="I6" s="22">
        <v>57</v>
      </c>
      <c r="J6" s="22">
        <v>55</v>
      </c>
      <c r="K6" s="22">
        <v>57</v>
      </c>
      <c r="L6" s="22">
        <v>58</v>
      </c>
      <c r="M6" s="22">
        <v>55</v>
      </c>
      <c r="N6" s="22">
        <v>56</v>
      </c>
      <c r="O6" s="22">
        <v>55</v>
      </c>
      <c r="P6" s="22">
        <v>58</v>
      </c>
      <c r="Q6" s="22">
        <v>57</v>
      </c>
      <c r="R6" s="22">
        <v>58</v>
      </c>
      <c r="S6" s="22">
        <v>55</v>
      </c>
      <c r="T6" s="22">
        <v>60</v>
      </c>
      <c r="U6" s="22">
        <v>57</v>
      </c>
      <c r="V6" s="22">
        <v>58</v>
      </c>
      <c r="W6" s="22">
        <v>55</v>
      </c>
      <c r="X6" s="22">
        <v>60</v>
      </c>
      <c r="Y6" s="22">
        <v>55</v>
      </c>
      <c r="Z6" s="22">
        <v>56</v>
      </c>
      <c r="AA6" s="22">
        <v>55</v>
      </c>
      <c r="AB6" s="22">
        <v>58</v>
      </c>
      <c r="AC6" s="22">
        <v>55</v>
      </c>
      <c r="AD6" s="22">
        <v>58</v>
      </c>
      <c r="AE6" s="22">
        <v>57</v>
      </c>
      <c r="AF6" s="22">
        <v>60</v>
      </c>
      <c r="AL6" s="12" t="s">
        <v>27</v>
      </c>
      <c r="AM6" s="13">
        <v>44238</v>
      </c>
      <c r="AN6" s="14">
        <f>AM6</f>
        <v>44238</v>
      </c>
      <c r="AO6" s="15" t="s">
        <v>28</v>
      </c>
      <c r="AP6" s="8"/>
      <c r="AQ6" s="8"/>
      <c r="AR6" s="13">
        <v>44207</v>
      </c>
      <c r="AS6" s="14">
        <f t="shared" si="0"/>
        <v>44207</v>
      </c>
      <c r="AT6" s="15" t="s">
        <v>25</v>
      </c>
      <c r="AU6" s="20"/>
      <c r="AV6" s="8"/>
      <c r="AW6" s="13">
        <v>44207</v>
      </c>
      <c r="AX6" s="14">
        <f t="shared" si="1"/>
        <v>44207</v>
      </c>
      <c r="AY6" s="15" t="s">
        <v>25</v>
      </c>
      <c r="AZ6" s="8"/>
      <c r="BA6" s="8"/>
      <c r="BB6" s="13">
        <v>44238</v>
      </c>
      <c r="BC6" s="14">
        <f>BB6</f>
        <v>44238</v>
      </c>
      <c r="BD6" s="15" t="s">
        <v>28</v>
      </c>
    </row>
    <row r="7" spans="1:56" ht="18.75" customHeight="1" x14ac:dyDescent="0.4">
      <c r="A7" s="17">
        <v>4</v>
      </c>
      <c r="B7" s="21" t="s">
        <v>29</v>
      </c>
      <c r="C7" s="22">
        <v>56</v>
      </c>
      <c r="D7" s="22">
        <v>60</v>
      </c>
      <c r="E7" s="22">
        <v>55</v>
      </c>
      <c r="F7" s="22">
        <v>56</v>
      </c>
      <c r="G7" s="22">
        <v>55</v>
      </c>
      <c r="H7" s="22">
        <v>57</v>
      </c>
      <c r="I7" s="22">
        <v>58</v>
      </c>
      <c r="J7" s="22">
        <v>58</v>
      </c>
      <c r="K7" s="22">
        <v>56</v>
      </c>
      <c r="L7" s="22">
        <v>55</v>
      </c>
      <c r="M7" s="22">
        <v>55</v>
      </c>
      <c r="N7" s="22">
        <v>55</v>
      </c>
      <c r="O7" s="22">
        <v>55</v>
      </c>
      <c r="P7" s="22">
        <v>60</v>
      </c>
      <c r="Q7" s="22">
        <v>58</v>
      </c>
      <c r="R7" s="22">
        <v>55</v>
      </c>
      <c r="S7" s="22">
        <v>58</v>
      </c>
      <c r="T7" s="22">
        <v>58</v>
      </c>
      <c r="U7" s="22">
        <v>55</v>
      </c>
      <c r="V7" s="22">
        <v>58</v>
      </c>
      <c r="W7" s="22">
        <v>58</v>
      </c>
      <c r="X7" s="22">
        <v>58</v>
      </c>
      <c r="Y7" s="22">
        <v>55</v>
      </c>
      <c r="Z7" s="22">
        <v>57</v>
      </c>
      <c r="AA7" s="22">
        <v>55</v>
      </c>
      <c r="AB7" s="22">
        <v>55</v>
      </c>
      <c r="AC7" s="22">
        <v>55</v>
      </c>
      <c r="AD7" s="22">
        <v>57</v>
      </c>
      <c r="AE7" s="22">
        <v>58</v>
      </c>
      <c r="AF7" s="22">
        <v>60</v>
      </c>
      <c r="AL7" s="12" t="s">
        <v>30</v>
      </c>
      <c r="AM7" s="13">
        <v>44250</v>
      </c>
      <c r="AN7" s="14">
        <f>AM7</f>
        <v>44250</v>
      </c>
      <c r="AO7" s="15" t="s">
        <v>31</v>
      </c>
      <c r="AP7" s="8"/>
      <c r="AQ7" s="8"/>
      <c r="AR7" s="13">
        <v>44238</v>
      </c>
      <c r="AS7" s="14">
        <f t="shared" si="0"/>
        <v>44238</v>
      </c>
      <c r="AT7" s="15" t="s">
        <v>28</v>
      </c>
      <c r="AU7" s="20"/>
      <c r="AV7" s="8"/>
      <c r="AW7" s="13">
        <v>44238</v>
      </c>
      <c r="AX7" s="14">
        <f t="shared" si="1"/>
        <v>44238</v>
      </c>
      <c r="AY7" s="15" t="s">
        <v>28</v>
      </c>
      <c r="AZ7" s="8"/>
      <c r="BA7" s="8"/>
      <c r="BB7" s="13">
        <v>44250</v>
      </c>
      <c r="BC7" s="14">
        <f>BB7</f>
        <v>44250</v>
      </c>
      <c r="BD7" s="15" t="s">
        <v>31</v>
      </c>
    </row>
    <row r="8" spans="1:56" ht="18.75" customHeight="1" x14ac:dyDescent="0.4">
      <c r="A8" s="17">
        <v>5</v>
      </c>
      <c r="B8" s="21" t="s">
        <v>32</v>
      </c>
      <c r="C8" s="22">
        <v>57</v>
      </c>
      <c r="D8" s="22">
        <v>57</v>
      </c>
      <c r="E8" s="22">
        <v>55</v>
      </c>
      <c r="F8" s="22">
        <v>55</v>
      </c>
      <c r="G8" s="22">
        <v>56</v>
      </c>
      <c r="H8" s="22">
        <v>58</v>
      </c>
      <c r="I8" s="22">
        <v>55</v>
      </c>
      <c r="J8" s="22">
        <v>55</v>
      </c>
      <c r="K8" s="22">
        <v>55</v>
      </c>
      <c r="L8" s="22">
        <v>58</v>
      </c>
      <c r="M8" s="22">
        <v>53</v>
      </c>
      <c r="N8" s="22">
        <v>55</v>
      </c>
      <c r="O8" s="22">
        <v>55</v>
      </c>
      <c r="P8" s="22">
        <v>55</v>
      </c>
      <c r="Q8" s="22">
        <v>55</v>
      </c>
      <c r="R8" s="22">
        <v>55</v>
      </c>
      <c r="S8" s="22">
        <v>55</v>
      </c>
      <c r="T8" s="22">
        <v>58</v>
      </c>
      <c r="U8" s="22">
        <v>58</v>
      </c>
      <c r="V8" s="22">
        <v>57</v>
      </c>
      <c r="W8" s="22">
        <v>58</v>
      </c>
      <c r="X8" s="22">
        <v>60</v>
      </c>
      <c r="Y8" s="22">
        <v>53</v>
      </c>
      <c r="Z8" s="22">
        <v>58</v>
      </c>
      <c r="AA8" s="22">
        <v>55</v>
      </c>
      <c r="AB8" s="22">
        <v>58</v>
      </c>
      <c r="AC8" s="22">
        <v>55</v>
      </c>
      <c r="AD8" s="22">
        <v>60</v>
      </c>
      <c r="AE8" s="22">
        <v>57</v>
      </c>
      <c r="AF8" s="22">
        <v>60</v>
      </c>
      <c r="AL8" s="8"/>
      <c r="AM8" s="13">
        <v>44275</v>
      </c>
      <c r="AN8" s="14">
        <f>AM8</f>
        <v>44275</v>
      </c>
      <c r="AO8" s="15" t="s">
        <v>33</v>
      </c>
      <c r="AP8" s="8"/>
      <c r="AQ8" s="8"/>
      <c r="AR8" s="13">
        <v>44250</v>
      </c>
      <c r="AS8" s="14">
        <f t="shared" si="0"/>
        <v>44250</v>
      </c>
      <c r="AT8" s="15" t="s">
        <v>31</v>
      </c>
      <c r="AU8" s="20"/>
      <c r="AV8" s="8"/>
      <c r="AW8" s="13">
        <v>44250</v>
      </c>
      <c r="AX8" s="14">
        <f t="shared" si="1"/>
        <v>44250</v>
      </c>
      <c r="AY8" s="15" t="s">
        <v>31</v>
      </c>
      <c r="AZ8" s="8"/>
      <c r="BA8" s="8"/>
      <c r="BB8" s="13">
        <v>44275</v>
      </c>
      <c r="BC8" s="14">
        <f>BB8</f>
        <v>44275</v>
      </c>
      <c r="BD8" s="15" t="s">
        <v>33</v>
      </c>
    </row>
    <row r="9" spans="1:56" x14ac:dyDescent="0.4">
      <c r="A9" s="17">
        <v>6</v>
      </c>
      <c r="B9" s="21" t="s">
        <v>34</v>
      </c>
      <c r="C9" s="22">
        <v>58</v>
      </c>
      <c r="D9" s="22">
        <v>58</v>
      </c>
      <c r="E9" s="22">
        <v>58</v>
      </c>
      <c r="F9" s="22">
        <v>55</v>
      </c>
      <c r="G9" s="22">
        <v>57</v>
      </c>
      <c r="H9" s="22">
        <v>60</v>
      </c>
      <c r="I9" s="22">
        <v>58</v>
      </c>
      <c r="J9" s="22">
        <v>58</v>
      </c>
      <c r="K9" s="22">
        <v>55</v>
      </c>
      <c r="L9" s="22">
        <v>55</v>
      </c>
      <c r="M9" s="22">
        <v>55</v>
      </c>
      <c r="N9" s="22">
        <v>55</v>
      </c>
      <c r="O9" s="22">
        <v>55</v>
      </c>
      <c r="P9" s="22">
        <v>58</v>
      </c>
      <c r="Q9" s="22">
        <v>55</v>
      </c>
      <c r="R9" s="22">
        <v>53</v>
      </c>
      <c r="S9" s="22">
        <v>55</v>
      </c>
      <c r="T9" s="22">
        <v>57</v>
      </c>
      <c r="U9" s="22">
        <v>55</v>
      </c>
      <c r="V9" s="22">
        <v>58</v>
      </c>
      <c r="W9" s="22">
        <v>57</v>
      </c>
      <c r="X9" s="22">
        <v>57</v>
      </c>
      <c r="Y9" s="22">
        <v>55</v>
      </c>
      <c r="Z9" s="22">
        <v>60</v>
      </c>
      <c r="AA9" s="22">
        <v>56</v>
      </c>
      <c r="AB9" s="22">
        <v>55</v>
      </c>
      <c r="AC9" s="22">
        <v>56</v>
      </c>
      <c r="AD9" s="22">
        <v>58</v>
      </c>
      <c r="AE9" s="22">
        <v>56</v>
      </c>
      <c r="AF9" s="22">
        <v>58</v>
      </c>
      <c r="AL9" s="8"/>
      <c r="AM9" s="13">
        <v>44315</v>
      </c>
      <c r="AN9" s="14">
        <f>AM9</f>
        <v>44315</v>
      </c>
      <c r="AO9" s="15" t="s">
        <v>35</v>
      </c>
      <c r="AP9" s="8"/>
      <c r="AQ9" s="8"/>
      <c r="AR9" s="13">
        <v>44275</v>
      </c>
      <c r="AS9" s="14">
        <f t="shared" si="0"/>
        <v>44275</v>
      </c>
      <c r="AT9" s="15" t="s">
        <v>33</v>
      </c>
      <c r="AU9" s="20"/>
      <c r="AV9" s="8"/>
      <c r="AW9" s="13">
        <v>44275</v>
      </c>
      <c r="AX9" s="14">
        <f t="shared" si="1"/>
        <v>44275</v>
      </c>
      <c r="AY9" s="15" t="s">
        <v>33</v>
      </c>
      <c r="AZ9" s="8"/>
      <c r="BA9" s="8"/>
      <c r="BB9" s="13">
        <v>44315</v>
      </c>
      <c r="BC9" s="14">
        <f>BB9</f>
        <v>44315</v>
      </c>
      <c r="BD9" s="15" t="s">
        <v>35</v>
      </c>
    </row>
    <row r="10" spans="1:56" x14ac:dyDescent="0.4">
      <c r="A10" s="17">
        <v>7</v>
      </c>
      <c r="B10" s="21" t="s">
        <v>36</v>
      </c>
      <c r="C10" s="22">
        <v>57</v>
      </c>
      <c r="D10" s="22">
        <v>55</v>
      </c>
      <c r="E10" s="22">
        <v>55</v>
      </c>
      <c r="F10" s="22">
        <v>55</v>
      </c>
      <c r="G10" s="22">
        <v>55</v>
      </c>
      <c r="H10" s="22">
        <v>58</v>
      </c>
      <c r="I10" s="22">
        <v>55</v>
      </c>
      <c r="J10" s="22">
        <v>55</v>
      </c>
      <c r="K10" s="22">
        <v>55</v>
      </c>
      <c r="L10" s="22">
        <v>57</v>
      </c>
      <c r="M10" s="22">
        <v>55</v>
      </c>
      <c r="N10" s="22">
        <v>55</v>
      </c>
      <c r="O10" s="22">
        <v>56</v>
      </c>
      <c r="P10" s="22">
        <v>57</v>
      </c>
      <c r="Q10" s="22">
        <v>58</v>
      </c>
      <c r="R10" s="22">
        <v>55</v>
      </c>
      <c r="S10" s="22">
        <v>55</v>
      </c>
      <c r="T10" s="22">
        <v>55</v>
      </c>
      <c r="U10" s="22">
        <v>58</v>
      </c>
      <c r="V10" s="22">
        <v>55</v>
      </c>
      <c r="W10" s="22">
        <v>55</v>
      </c>
      <c r="X10" s="22">
        <v>58</v>
      </c>
      <c r="Y10" s="22">
        <v>56</v>
      </c>
      <c r="Z10" s="22">
        <v>60</v>
      </c>
      <c r="AA10" s="22">
        <v>55</v>
      </c>
      <c r="AB10" s="22">
        <v>58</v>
      </c>
      <c r="AC10" s="22">
        <v>57</v>
      </c>
      <c r="AD10" s="22">
        <v>57</v>
      </c>
      <c r="AE10" s="22">
        <v>57</v>
      </c>
      <c r="AF10" s="22">
        <v>58</v>
      </c>
      <c r="AL10" s="8"/>
      <c r="AM10" s="13">
        <v>44316</v>
      </c>
      <c r="AN10" s="14">
        <v>44316</v>
      </c>
      <c r="AO10" s="15" t="s">
        <v>17</v>
      </c>
      <c r="AP10" s="8"/>
      <c r="AQ10" s="8"/>
      <c r="AR10" s="13">
        <v>44315</v>
      </c>
      <c r="AS10" s="14">
        <f t="shared" si="0"/>
        <v>44315</v>
      </c>
      <c r="AT10" s="15" t="s">
        <v>35</v>
      </c>
      <c r="AU10" s="20"/>
      <c r="AV10" s="8"/>
      <c r="AW10" s="13">
        <v>44315</v>
      </c>
      <c r="AX10" s="14">
        <f t="shared" si="1"/>
        <v>44315</v>
      </c>
      <c r="AY10" s="15" t="s">
        <v>35</v>
      </c>
      <c r="AZ10" s="8"/>
      <c r="BA10" s="8"/>
      <c r="BB10" s="13">
        <v>44316</v>
      </c>
      <c r="BC10" s="14">
        <v>44316</v>
      </c>
      <c r="BD10" s="15" t="s">
        <v>17</v>
      </c>
    </row>
    <row r="11" spans="1:56" ht="18.75" customHeight="1" x14ac:dyDescent="0.4">
      <c r="A11" s="17">
        <v>8</v>
      </c>
      <c r="B11" s="21" t="s">
        <v>37</v>
      </c>
      <c r="C11" s="22">
        <v>56</v>
      </c>
      <c r="D11" s="22">
        <v>55</v>
      </c>
      <c r="E11" s="22">
        <v>55</v>
      </c>
      <c r="F11" s="22">
        <v>55</v>
      </c>
      <c r="G11" s="22">
        <v>56</v>
      </c>
      <c r="H11" s="22">
        <v>57</v>
      </c>
      <c r="I11" s="22">
        <v>57</v>
      </c>
      <c r="J11" s="22">
        <v>60</v>
      </c>
      <c r="K11" s="22">
        <v>55</v>
      </c>
      <c r="L11" s="22">
        <v>56</v>
      </c>
      <c r="M11" s="22">
        <v>55</v>
      </c>
      <c r="N11" s="22">
        <v>56</v>
      </c>
      <c r="O11" s="22">
        <v>55</v>
      </c>
      <c r="P11" s="22">
        <v>55</v>
      </c>
      <c r="Q11" s="22">
        <v>55</v>
      </c>
      <c r="R11" s="22">
        <v>58</v>
      </c>
      <c r="S11" s="22">
        <v>56</v>
      </c>
      <c r="T11" s="22">
        <v>58</v>
      </c>
      <c r="U11" s="22">
        <v>57</v>
      </c>
      <c r="V11" s="22">
        <v>60</v>
      </c>
      <c r="W11" s="22">
        <v>58</v>
      </c>
      <c r="X11" s="22">
        <v>57</v>
      </c>
      <c r="Y11" s="22">
        <v>52</v>
      </c>
      <c r="Z11" s="22">
        <v>60</v>
      </c>
      <c r="AA11" s="22">
        <v>53</v>
      </c>
      <c r="AB11" s="22">
        <v>52</v>
      </c>
      <c r="AC11" s="22">
        <v>55</v>
      </c>
      <c r="AD11" s="22">
        <v>56</v>
      </c>
      <c r="AE11" s="22">
        <v>55</v>
      </c>
      <c r="AF11" s="22">
        <v>57</v>
      </c>
      <c r="AL11" s="8"/>
      <c r="AM11" s="13">
        <v>44317</v>
      </c>
      <c r="AN11" s="14">
        <v>44317</v>
      </c>
      <c r="AO11" s="15" t="s">
        <v>17</v>
      </c>
      <c r="AP11" s="8"/>
      <c r="AQ11" s="8"/>
      <c r="AR11" s="13">
        <v>44316</v>
      </c>
      <c r="AS11" s="14">
        <v>44316</v>
      </c>
      <c r="AT11" s="15" t="s">
        <v>18</v>
      </c>
      <c r="AU11" s="20"/>
      <c r="AV11" s="8"/>
      <c r="AW11" s="13">
        <v>44317</v>
      </c>
      <c r="AX11" s="14">
        <v>44317</v>
      </c>
      <c r="AY11" s="15" t="s">
        <v>20</v>
      </c>
      <c r="AZ11" s="8"/>
      <c r="BA11" s="8"/>
      <c r="BB11" s="13">
        <v>44317</v>
      </c>
      <c r="BC11" s="14">
        <v>44317</v>
      </c>
      <c r="BD11" s="15" t="s">
        <v>17</v>
      </c>
    </row>
    <row r="12" spans="1:56" ht="18.75" customHeight="1" x14ac:dyDescent="0.4">
      <c r="A12" s="17">
        <v>9</v>
      </c>
      <c r="B12" s="21" t="s">
        <v>38</v>
      </c>
      <c r="C12" s="22">
        <v>57</v>
      </c>
      <c r="D12" s="22">
        <v>58</v>
      </c>
      <c r="E12" s="22">
        <v>56</v>
      </c>
      <c r="F12" s="22">
        <v>58</v>
      </c>
      <c r="G12" s="22">
        <v>55</v>
      </c>
      <c r="H12" s="22">
        <v>58</v>
      </c>
      <c r="I12" s="22">
        <v>56</v>
      </c>
      <c r="J12" s="22">
        <v>60</v>
      </c>
      <c r="K12" s="22">
        <v>56</v>
      </c>
      <c r="L12" s="22">
        <v>55</v>
      </c>
      <c r="M12" s="22">
        <v>56</v>
      </c>
      <c r="N12" s="22">
        <v>55</v>
      </c>
      <c r="O12" s="22">
        <v>57</v>
      </c>
      <c r="P12" s="22">
        <v>58</v>
      </c>
      <c r="Q12" s="22">
        <v>55</v>
      </c>
      <c r="R12" s="22">
        <v>55</v>
      </c>
      <c r="S12" s="22">
        <v>55</v>
      </c>
      <c r="T12" s="22">
        <v>55</v>
      </c>
      <c r="U12" s="22">
        <v>58</v>
      </c>
      <c r="V12" s="22">
        <v>58</v>
      </c>
      <c r="W12" s="22">
        <v>58</v>
      </c>
      <c r="X12" s="22">
        <v>56</v>
      </c>
      <c r="Y12" s="22">
        <v>56</v>
      </c>
      <c r="Z12" s="22">
        <v>60</v>
      </c>
      <c r="AA12" s="22">
        <v>55</v>
      </c>
      <c r="AB12" s="22">
        <v>56</v>
      </c>
      <c r="AC12" s="22">
        <v>56</v>
      </c>
      <c r="AD12" s="22">
        <v>57</v>
      </c>
      <c r="AE12" s="22">
        <v>58</v>
      </c>
      <c r="AF12" s="22">
        <v>58</v>
      </c>
      <c r="AL12" s="8"/>
      <c r="AM12" s="13">
        <v>44318</v>
      </c>
      <c r="AN12" s="14">
        <v>44318</v>
      </c>
      <c r="AO12" s="15" t="s">
        <v>17</v>
      </c>
      <c r="AP12" s="8"/>
      <c r="AQ12" s="8"/>
      <c r="AR12" s="13">
        <v>44317</v>
      </c>
      <c r="AS12" s="14">
        <v>44317</v>
      </c>
      <c r="AT12" s="15" t="s">
        <v>18</v>
      </c>
      <c r="AU12" s="20"/>
      <c r="AV12" s="8"/>
      <c r="AW12" s="13">
        <v>44318</v>
      </c>
      <c r="AX12" s="14">
        <v>44318</v>
      </c>
      <c r="AY12" s="15" t="s">
        <v>20</v>
      </c>
      <c r="AZ12" s="8"/>
      <c r="BA12" s="8"/>
      <c r="BB12" s="13">
        <v>44318</v>
      </c>
      <c r="BC12" s="14">
        <v>44318</v>
      </c>
      <c r="BD12" s="15" t="s">
        <v>17</v>
      </c>
    </row>
    <row r="13" spans="1:56" x14ac:dyDescent="0.4">
      <c r="A13" s="17">
        <v>10</v>
      </c>
      <c r="B13" s="21" t="s">
        <v>39</v>
      </c>
      <c r="C13" s="22">
        <v>58</v>
      </c>
      <c r="D13" s="22">
        <v>108</v>
      </c>
      <c r="E13" s="22">
        <v>55</v>
      </c>
      <c r="F13" s="22">
        <v>53</v>
      </c>
      <c r="G13" s="22">
        <v>57</v>
      </c>
      <c r="H13" s="22">
        <v>55</v>
      </c>
      <c r="I13" s="22">
        <v>57</v>
      </c>
      <c r="J13" s="22">
        <v>98</v>
      </c>
      <c r="K13" s="22">
        <v>52</v>
      </c>
      <c r="L13" s="22">
        <v>53</v>
      </c>
      <c r="M13" s="22">
        <v>52</v>
      </c>
      <c r="N13" s="22">
        <v>55</v>
      </c>
      <c r="O13" s="22">
        <v>53</v>
      </c>
      <c r="P13" s="22">
        <v>55</v>
      </c>
      <c r="Q13" s="22">
        <v>56</v>
      </c>
      <c r="R13" s="22">
        <v>53</v>
      </c>
      <c r="S13" s="22">
        <v>55</v>
      </c>
      <c r="T13" s="22">
        <v>58</v>
      </c>
      <c r="U13" s="22">
        <v>60</v>
      </c>
      <c r="V13" s="22">
        <v>57</v>
      </c>
      <c r="W13" s="22">
        <v>60</v>
      </c>
      <c r="X13" s="22">
        <v>57</v>
      </c>
      <c r="Y13" s="22">
        <v>52</v>
      </c>
      <c r="Z13" s="22">
        <v>60</v>
      </c>
      <c r="AA13" s="22">
        <v>55</v>
      </c>
      <c r="AB13" s="22">
        <v>57</v>
      </c>
      <c r="AC13" s="22">
        <v>55</v>
      </c>
      <c r="AD13" s="22">
        <v>58</v>
      </c>
      <c r="AE13" s="22">
        <v>53</v>
      </c>
      <c r="AF13" s="22">
        <v>57</v>
      </c>
      <c r="AL13" s="8"/>
      <c r="AM13" s="13">
        <v>44319</v>
      </c>
      <c r="AN13" s="14">
        <f t="shared" ref="AN13:AN23" si="2">AM13</f>
        <v>44319</v>
      </c>
      <c r="AO13" s="15" t="s">
        <v>40</v>
      </c>
      <c r="AP13" s="8"/>
      <c r="AQ13" s="8"/>
      <c r="AR13" s="13">
        <v>44318</v>
      </c>
      <c r="AS13" s="14">
        <v>44318</v>
      </c>
      <c r="AT13" s="15" t="s">
        <v>18</v>
      </c>
      <c r="AU13" s="20"/>
      <c r="AV13" s="8"/>
      <c r="AW13" s="13">
        <v>44319</v>
      </c>
      <c r="AX13" s="14">
        <f t="shared" ref="AX13:AX23" si="3">AW13</f>
        <v>44319</v>
      </c>
      <c r="AY13" s="15" t="s">
        <v>40</v>
      </c>
      <c r="AZ13" s="8"/>
      <c r="BA13" s="8"/>
      <c r="BB13" s="13">
        <v>44319</v>
      </c>
      <c r="BC13" s="14">
        <f t="shared" ref="BC13:BC23" si="4">BB13</f>
        <v>44319</v>
      </c>
      <c r="BD13" s="15" t="s">
        <v>40</v>
      </c>
    </row>
    <row r="14" spans="1:56" x14ac:dyDescent="0.4">
      <c r="A14" s="17">
        <v>11</v>
      </c>
      <c r="B14" s="21" t="s">
        <v>41</v>
      </c>
      <c r="C14" s="22">
        <v>297</v>
      </c>
      <c r="D14" s="22">
        <v>345</v>
      </c>
      <c r="E14" s="22">
        <v>55</v>
      </c>
      <c r="F14" s="22">
        <v>57</v>
      </c>
      <c r="G14" s="22">
        <v>84</v>
      </c>
      <c r="H14" s="22">
        <v>274</v>
      </c>
      <c r="I14" s="22">
        <v>286</v>
      </c>
      <c r="J14" s="22">
        <v>315</v>
      </c>
      <c r="K14" s="22">
        <v>204</v>
      </c>
      <c r="L14" s="22">
        <v>55</v>
      </c>
      <c r="M14" s="22">
        <v>56</v>
      </c>
      <c r="N14" s="22">
        <v>230</v>
      </c>
      <c r="O14" s="22">
        <v>221</v>
      </c>
      <c r="P14" s="22">
        <v>298</v>
      </c>
      <c r="Q14" s="22">
        <v>98</v>
      </c>
      <c r="R14" s="22">
        <v>165</v>
      </c>
      <c r="S14" s="22">
        <v>53</v>
      </c>
      <c r="T14" s="22">
        <v>55</v>
      </c>
      <c r="U14" s="22">
        <v>58</v>
      </c>
      <c r="V14" s="22">
        <v>233</v>
      </c>
      <c r="W14" s="22">
        <v>254</v>
      </c>
      <c r="X14" s="22">
        <v>77</v>
      </c>
      <c r="Y14" s="22">
        <v>56</v>
      </c>
      <c r="Z14" s="22">
        <v>57</v>
      </c>
      <c r="AA14" s="22">
        <v>53</v>
      </c>
      <c r="AB14" s="22">
        <v>262</v>
      </c>
      <c r="AC14" s="22">
        <v>233</v>
      </c>
      <c r="AD14" s="22">
        <v>72</v>
      </c>
      <c r="AE14" s="22">
        <v>189</v>
      </c>
      <c r="AF14" s="22">
        <v>58</v>
      </c>
      <c r="AL14" s="8"/>
      <c r="AM14" s="13">
        <v>44320</v>
      </c>
      <c r="AN14" s="14">
        <f t="shared" si="2"/>
        <v>44320</v>
      </c>
      <c r="AO14" s="15" t="s">
        <v>42</v>
      </c>
      <c r="AP14" s="8"/>
      <c r="AQ14" s="8"/>
      <c r="AR14" s="13">
        <v>44319</v>
      </c>
      <c r="AS14" s="14">
        <f t="shared" ref="AS14:AS25" si="5">AR14</f>
        <v>44319</v>
      </c>
      <c r="AT14" s="15" t="s">
        <v>40</v>
      </c>
      <c r="AU14" s="20"/>
      <c r="AV14" s="8"/>
      <c r="AW14" s="13">
        <v>44320</v>
      </c>
      <c r="AX14" s="14">
        <f t="shared" si="3"/>
        <v>44320</v>
      </c>
      <c r="AY14" s="15" t="s">
        <v>42</v>
      </c>
      <c r="AZ14" s="8"/>
      <c r="BA14" s="8"/>
      <c r="BB14" s="13">
        <v>44320</v>
      </c>
      <c r="BC14" s="14">
        <f t="shared" si="4"/>
        <v>44320</v>
      </c>
      <c r="BD14" s="15" t="s">
        <v>42</v>
      </c>
    </row>
    <row r="15" spans="1:56" x14ac:dyDescent="0.4">
      <c r="A15" s="17">
        <v>12</v>
      </c>
      <c r="B15" s="21" t="s">
        <v>43</v>
      </c>
      <c r="C15" s="22">
        <v>353</v>
      </c>
      <c r="D15" s="22">
        <v>356</v>
      </c>
      <c r="E15" s="22">
        <v>55</v>
      </c>
      <c r="F15" s="22">
        <v>53</v>
      </c>
      <c r="G15" s="22">
        <v>300</v>
      </c>
      <c r="H15" s="22">
        <v>362</v>
      </c>
      <c r="I15" s="22">
        <v>333</v>
      </c>
      <c r="J15" s="22">
        <v>333</v>
      </c>
      <c r="K15" s="22">
        <v>320</v>
      </c>
      <c r="L15" s="22">
        <v>50</v>
      </c>
      <c r="M15" s="22">
        <v>52</v>
      </c>
      <c r="N15" s="22">
        <v>332</v>
      </c>
      <c r="O15" s="22">
        <v>295</v>
      </c>
      <c r="P15" s="22">
        <v>326</v>
      </c>
      <c r="Q15" s="22">
        <v>334</v>
      </c>
      <c r="R15" s="22">
        <v>315</v>
      </c>
      <c r="S15" s="22">
        <v>55</v>
      </c>
      <c r="T15" s="22">
        <v>55</v>
      </c>
      <c r="U15" s="22">
        <v>52</v>
      </c>
      <c r="V15" s="22">
        <v>326</v>
      </c>
      <c r="W15" s="22">
        <v>242</v>
      </c>
      <c r="X15" s="22">
        <v>132</v>
      </c>
      <c r="Y15" s="22">
        <v>57</v>
      </c>
      <c r="Z15" s="22">
        <v>60</v>
      </c>
      <c r="AA15" s="22">
        <v>55</v>
      </c>
      <c r="AB15" s="22">
        <v>331</v>
      </c>
      <c r="AC15" s="22">
        <v>302</v>
      </c>
      <c r="AD15" s="22">
        <v>151</v>
      </c>
      <c r="AE15" s="22">
        <v>262</v>
      </c>
      <c r="AF15" s="22">
        <v>84</v>
      </c>
      <c r="AL15" s="8"/>
      <c r="AM15" s="13">
        <v>44321</v>
      </c>
      <c r="AN15" s="14">
        <f t="shared" si="2"/>
        <v>44321</v>
      </c>
      <c r="AO15" s="15" t="s">
        <v>44</v>
      </c>
      <c r="AP15" s="8"/>
      <c r="AQ15" s="8"/>
      <c r="AR15" s="13">
        <v>44320</v>
      </c>
      <c r="AS15" s="14">
        <f t="shared" si="5"/>
        <v>44320</v>
      </c>
      <c r="AT15" s="15" t="s">
        <v>42</v>
      </c>
      <c r="AU15" s="20"/>
      <c r="AV15" s="8"/>
      <c r="AW15" s="13">
        <v>44321</v>
      </c>
      <c r="AX15" s="14">
        <f t="shared" si="3"/>
        <v>44321</v>
      </c>
      <c r="AY15" s="15" t="s">
        <v>44</v>
      </c>
      <c r="AZ15" s="8"/>
      <c r="BA15" s="8"/>
      <c r="BB15" s="13">
        <v>44321</v>
      </c>
      <c r="BC15" s="14">
        <f t="shared" si="4"/>
        <v>44321</v>
      </c>
      <c r="BD15" s="15" t="s">
        <v>44</v>
      </c>
    </row>
    <row r="16" spans="1:56" ht="18.75" customHeight="1" x14ac:dyDescent="0.4">
      <c r="A16" s="17">
        <v>13</v>
      </c>
      <c r="B16" s="21" t="s">
        <v>45</v>
      </c>
      <c r="C16" s="22">
        <v>358</v>
      </c>
      <c r="D16" s="22">
        <v>352</v>
      </c>
      <c r="E16" s="22">
        <v>51</v>
      </c>
      <c r="F16" s="22">
        <v>55</v>
      </c>
      <c r="G16" s="22">
        <v>334</v>
      </c>
      <c r="H16" s="22">
        <v>353</v>
      </c>
      <c r="I16" s="22">
        <v>334</v>
      </c>
      <c r="J16" s="22">
        <v>332</v>
      </c>
      <c r="K16" s="22">
        <v>340</v>
      </c>
      <c r="L16" s="22">
        <v>51</v>
      </c>
      <c r="M16" s="22">
        <v>53</v>
      </c>
      <c r="N16" s="22">
        <v>328</v>
      </c>
      <c r="O16" s="22">
        <v>288</v>
      </c>
      <c r="P16" s="22">
        <v>310</v>
      </c>
      <c r="Q16" s="22">
        <v>328</v>
      </c>
      <c r="R16" s="22">
        <v>297</v>
      </c>
      <c r="S16" s="22">
        <v>50</v>
      </c>
      <c r="T16" s="22">
        <v>53</v>
      </c>
      <c r="U16" s="22">
        <v>53</v>
      </c>
      <c r="V16" s="22">
        <v>344</v>
      </c>
      <c r="W16" s="22">
        <v>240</v>
      </c>
      <c r="X16" s="22">
        <v>108</v>
      </c>
      <c r="Y16" s="22">
        <v>58</v>
      </c>
      <c r="Z16" s="22">
        <v>56</v>
      </c>
      <c r="AA16" s="22">
        <v>50</v>
      </c>
      <c r="AB16" s="22">
        <v>341</v>
      </c>
      <c r="AC16" s="22">
        <v>300</v>
      </c>
      <c r="AD16" s="22">
        <v>151</v>
      </c>
      <c r="AE16" s="22">
        <v>250</v>
      </c>
      <c r="AF16" s="22">
        <v>103</v>
      </c>
      <c r="AL16" s="8"/>
      <c r="AM16" s="13">
        <v>44399</v>
      </c>
      <c r="AN16" s="14">
        <f t="shared" si="2"/>
        <v>44399</v>
      </c>
      <c r="AO16" s="15" t="s">
        <v>46</v>
      </c>
      <c r="AP16" s="8"/>
      <c r="AQ16" s="8"/>
      <c r="AR16" s="13">
        <v>44321</v>
      </c>
      <c r="AS16" s="14">
        <f t="shared" si="5"/>
        <v>44321</v>
      </c>
      <c r="AT16" s="15" t="s">
        <v>44</v>
      </c>
      <c r="AU16" s="20"/>
      <c r="AV16" s="8"/>
      <c r="AW16" s="13">
        <v>44399</v>
      </c>
      <c r="AX16" s="14">
        <f t="shared" si="3"/>
        <v>44399</v>
      </c>
      <c r="AY16" s="15" t="s">
        <v>46</v>
      </c>
      <c r="AZ16" s="8"/>
      <c r="BA16" s="8"/>
      <c r="BB16" s="13">
        <v>44399</v>
      </c>
      <c r="BC16" s="14">
        <f t="shared" si="4"/>
        <v>44399</v>
      </c>
      <c r="BD16" s="15" t="s">
        <v>46</v>
      </c>
    </row>
    <row r="17" spans="1:56" ht="18.75" customHeight="1" x14ac:dyDescent="0.4">
      <c r="A17" s="17">
        <v>14</v>
      </c>
      <c r="B17" s="21" t="s">
        <v>47</v>
      </c>
      <c r="C17" s="22">
        <v>365</v>
      </c>
      <c r="D17" s="22">
        <v>353</v>
      </c>
      <c r="E17" s="22">
        <v>52</v>
      </c>
      <c r="F17" s="22">
        <v>58</v>
      </c>
      <c r="G17" s="22">
        <v>329</v>
      </c>
      <c r="H17" s="22">
        <v>353</v>
      </c>
      <c r="I17" s="22">
        <v>336</v>
      </c>
      <c r="J17" s="22">
        <v>312</v>
      </c>
      <c r="K17" s="22">
        <v>260</v>
      </c>
      <c r="L17" s="22">
        <v>52</v>
      </c>
      <c r="M17" s="22">
        <v>53</v>
      </c>
      <c r="N17" s="22">
        <v>322</v>
      </c>
      <c r="O17" s="22">
        <v>295</v>
      </c>
      <c r="P17" s="22">
        <v>266</v>
      </c>
      <c r="Q17" s="22">
        <v>303</v>
      </c>
      <c r="R17" s="22">
        <v>303</v>
      </c>
      <c r="S17" s="22">
        <v>53</v>
      </c>
      <c r="T17" s="22">
        <v>55</v>
      </c>
      <c r="U17" s="22">
        <v>55</v>
      </c>
      <c r="V17" s="22">
        <v>348</v>
      </c>
      <c r="W17" s="22">
        <v>243</v>
      </c>
      <c r="X17" s="22">
        <v>113</v>
      </c>
      <c r="Y17" s="22">
        <v>53</v>
      </c>
      <c r="Z17" s="22">
        <v>57</v>
      </c>
      <c r="AA17" s="22">
        <v>53</v>
      </c>
      <c r="AB17" s="22">
        <v>341</v>
      </c>
      <c r="AC17" s="22">
        <v>300</v>
      </c>
      <c r="AD17" s="22">
        <v>151</v>
      </c>
      <c r="AE17" s="22">
        <v>254</v>
      </c>
      <c r="AF17" s="22">
        <v>106</v>
      </c>
      <c r="AL17" s="8"/>
      <c r="AM17" s="13">
        <v>44400</v>
      </c>
      <c r="AN17" s="14">
        <f t="shared" si="2"/>
        <v>44400</v>
      </c>
      <c r="AO17" s="15" t="s">
        <v>48</v>
      </c>
      <c r="AP17" s="8"/>
      <c r="AQ17" s="8"/>
      <c r="AR17" s="13">
        <v>44399</v>
      </c>
      <c r="AS17" s="14">
        <f t="shared" si="5"/>
        <v>44399</v>
      </c>
      <c r="AT17" s="15" t="s">
        <v>46</v>
      </c>
      <c r="AU17" s="20"/>
      <c r="AV17" s="8"/>
      <c r="AW17" s="13">
        <v>44400</v>
      </c>
      <c r="AX17" s="14">
        <f t="shared" si="3"/>
        <v>44400</v>
      </c>
      <c r="AY17" s="15" t="s">
        <v>48</v>
      </c>
      <c r="AZ17" s="8"/>
      <c r="BA17" s="8"/>
      <c r="BB17" s="13">
        <v>44400</v>
      </c>
      <c r="BC17" s="14">
        <f t="shared" si="4"/>
        <v>44400</v>
      </c>
      <c r="BD17" s="15" t="s">
        <v>48</v>
      </c>
    </row>
    <row r="18" spans="1:56" ht="18.75" customHeight="1" x14ac:dyDescent="0.4">
      <c r="A18" s="17">
        <v>15</v>
      </c>
      <c r="B18" s="21" t="s">
        <v>49</v>
      </c>
      <c r="C18" s="22">
        <v>372</v>
      </c>
      <c r="D18" s="22">
        <v>365</v>
      </c>
      <c r="E18" s="22">
        <v>53</v>
      </c>
      <c r="F18" s="22">
        <v>55</v>
      </c>
      <c r="G18" s="22">
        <v>343</v>
      </c>
      <c r="H18" s="22">
        <v>360</v>
      </c>
      <c r="I18" s="22">
        <v>343</v>
      </c>
      <c r="J18" s="22">
        <v>314</v>
      </c>
      <c r="K18" s="22">
        <v>168</v>
      </c>
      <c r="L18" s="22">
        <v>56</v>
      </c>
      <c r="M18" s="22">
        <v>55</v>
      </c>
      <c r="N18" s="22">
        <v>326</v>
      </c>
      <c r="O18" s="22">
        <v>293</v>
      </c>
      <c r="P18" s="22">
        <v>279</v>
      </c>
      <c r="Q18" s="22">
        <v>309</v>
      </c>
      <c r="R18" s="22">
        <v>252</v>
      </c>
      <c r="S18" s="22">
        <v>55</v>
      </c>
      <c r="T18" s="22">
        <v>55</v>
      </c>
      <c r="U18" s="22">
        <v>58</v>
      </c>
      <c r="V18" s="22">
        <v>364</v>
      </c>
      <c r="W18" s="22">
        <v>153</v>
      </c>
      <c r="X18" s="22">
        <v>125</v>
      </c>
      <c r="Y18" s="22">
        <v>55</v>
      </c>
      <c r="Z18" s="22">
        <v>58</v>
      </c>
      <c r="AA18" s="22">
        <v>55</v>
      </c>
      <c r="AB18" s="22">
        <v>300</v>
      </c>
      <c r="AC18" s="22">
        <v>302</v>
      </c>
      <c r="AD18" s="22">
        <v>166</v>
      </c>
      <c r="AE18" s="22">
        <v>266</v>
      </c>
      <c r="AF18" s="22">
        <v>151</v>
      </c>
      <c r="AL18" s="8"/>
      <c r="AM18" s="13">
        <v>44416</v>
      </c>
      <c r="AN18" s="14">
        <f t="shared" si="2"/>
        <v>44416</v>
      </c>
      <c r="AO18" s="15" t="s">
        <v>50</v>
      </c>
      <c r="AP18" s="8"/>
      <c r="AQ18" s="8"/>
      <c r="AR18" s="13">
        <v>44400</v>
      </c>
      <c r="AS18" s="14">
        <f t="shared" si="5"/>
        <v>44400</v>
      </c>
      <c r="AT18" s="15" t="s">
        <v>48</v>
      </c>
      <c r="AU18" s="20"/>
      <c r="AV18" s="8"/>
      <c r="AW18" s="13">
        <v>44416</v>
      </c>
      <c r="AX18" s="14">
        <f t="shared" si="3"/>
        <v>44416</v>
      </c>
      <c r="AY18" s="15" t="s">
        <v>50</v>
      </c>
      <c r="AZ18" s="8"/>
      <c r="BA18" s="8"/>
      <c r="BB18" s="13">
        <v>44416</v>
      </c>
      <c r="BC18" s="14">
        <f t="shared" si="4"/>
        <v>44416</v>
      </c>
      <c r="BD18" s="15" t="s">
        <v>50</v>
      </c>
    </row>
    <row r="19" spans="1:56" ht="18.75" customHeight="1" x14ac:dyDescent="0.4">
      <c r="A19" s="17">
        <v>16</v>
      </c>
      <c r="B19" s="21" t="s">
        <v>51</v>
      </c>
      <c r="C19" s="22">
        <v>352</v>
      </c>
      <c r="D19" s="22">
        <v>379</v>
      </c>
      <c r="E19" s="22">
        <v>55</v>
      </c>
      <c r="F19" s="22">
        <v>55</v>
      </c>
      <c r="G19" s="22">
        <v>348</v>
      </c>
      <c r="H19" s="22">
        <v>396</v>
      </c>
      <c r="I19" s="22">
        <v>348</v>
      </c>
      <c r="J19" s="22">
        <v>302</v>
      </c>
      <c r="K19" s="22">
        <v>189</v>
      </c>
      <c r="L19" s="22">
        <v>55</v>
      </c>
      <c r="M19" s="22">
        <v>53</v>
      </c>
      <c r="N19" s="22">
        <v>346</v>
      </c>
      <c r="O19" s="22">
        <v>291</v>
      </c>
      <c r="P19" s="22">
        <v>312</v>
      </c>
      <c r="Q19" s="22">
        <v>317</v>
      </c>
      <c r="R19" s="22">
        <v>192</v>
      </c>
      <c r="S19" s="22">
        <v>58</v>
      </c>
      <c r="T19" s="22">
        <v>56</v>
      </c>
      <c r="U19" s="22">
        <v>58</v>
      </c>
      <c r="V19" s="22">
        <v>401</v>
      </c>
      <c r="W19" s="22">
        <v>173</v>
      </c>
      <c r="X19" s="22">
        <v>141</v>
      </c>
      <c r="Y19" s="22">
        <v>55</v>
      </c>
      <c r="Z19" s="22">
        <v>62</v>
      </c>
      <c r="AA19" s="22">
        <v>56</v>
      </c>
      <c r="AB19" s="22">
        <v>321</v>
      </c>
      <c r="AC19" s="22">
        <v>303</v>
      </c>
      <c r="AD19" s="22">
        <v>192</v>
      </c>
      <c r="AE19" s="22">
        <v>327</v>
      </c>
      <c r="AF19" s="22">
        <v>187</v>
      </c>
      <c r="AL19" s="8"/>
      <c r="AM19" s="13">
        <v>44417</v>
      </c>
      <c r="AN19" s="14">
        <f t="shared" si="2"/>
        <v>44417</v>
      </c>
      <c r="AO19" s="15" t="s">
        <v>52</v>
      </c>
      <c r="AP19" s="8"/>
      <c r="AQ19" s="8"/>
      <c r="AR19" s="13">
        <v>44416</v>
      </c>
      <c r="AS19" s="14">
        <f t="shared" si="5"/>
        <v>44416</v>
      </c>
      <c r="AT19" s="15" t="s">
        <v>50</v>
      </c>
      <c r="AU19" s="20"/>
      <c r="AV19" s="8"/>
      <c r="AW19" s="13">
        <v>44417</v>
      </c>
      <c r="AX19" s="14">
        <f t="shared" si="3"/>
        <v>44417</v>
      </c>
      <c r="AY19" s="15" t="s">
        <v>52</v>
      </c>
      <c r="AZ19" s="8"/>
      <c r="BA19" s="8"/>
      <c r="BB19" s="13">
        <v>44417</v>
      </c>
      <c r="BC19" s="14">
        <f t="shared" si="4"/>
        <v>44417</v>
      </c>
      <c r="BD19" s="15" t="s">
        <v>52</v>
      </c>
    </row>
    <row r="20" spans="1:56" x14ac:dyDescent="0.4">
      <c r="A20" s="17">
        <v>17</v>
      </c>
      <c r="B20" s="21" t="s">
        <v>53</v>
      </c>
      <c r="C20" s="22">
        <v>408</v>
      </c>
      <c r="D20" s="22">
        <v>406</v>
      </c>
      <c r="E20" s="22">
        <v>56</v>
      </c>
      <c r="F20" s="22">
        <v>56</v>
      </c>
      <c r="G20" s="22">
        <v>389</v>
      </c>
      <c r="H20" s="22">
        <v>456</v>
      </c>
      <c r="I20" s="22">
        <v>411</v>
      </c>
      <c r="J20" s="22">
        <v>341</v>
      </c>
      <c r="K20" s="22">
        <v>257</v>
      </c>
      <c r="L20" s="22">
        <v>57</v>
      </c>
      <c r="M20" s="22">
        <v>53</v>
      </c>
      <c r="N20" s="22">
        <v>420</v>
      </c>
      <c r="O20" s="22">
        <v>362</v>
      </c>
      <c r="P20" s="22">
        <v>432</v>
      </c>
      <c r="Q20" s="22">
        <v>367</v>
      </c>
      <c r="R20" s="22">
        <v>345</v>
      </c>
      <c r="S20" s="22">
        <v>62</v>
      </c>
      <c r="T20" s="22">
        <v>60</v>
      </c>
      <c r="U20" s="22">
        <v>60</v>
      </c>
      <c r="V20" s="22">
        <v>454</v>
      </c>
      <c r="W20" s="22">
        <v>204</v>
      </c>
      <c r="X20" s="22">
        <v>183</v>
      </c>
      <c r="Y20" s="22">
        <v>55</v>
      </c>
      <c r="Z20" s="22">
        <v>58</v>
      </c>
      <c r="AA20" s="22">
        <v>57</v>
      </c>
      <c r="AB20" s="22">
        <v>367</v>
      </c>
      <c r="AC20" s="22">
        <v>348</v>
      </c>
      <c r="AD20" s="22">
        <v>238</v>
      </c>
      <c r="AE20" s="22">
        <v>367</v>
      </c>
      <c r="AF20" s="22">
        <v>262</v>
      </c>
      <c r="AL20" s="8"/>
      <c r="AM20" s="13">
        <v>44459</v>
      </c>
      <c r="AN20" s="14">
        <f t="shared" si="2"/>
        <v>44459</v>
      </c>
      <c r="AO20" s="15" t="s">
        <v>54</v>
      </c>
      <c r="AP20" s="8"/>
      <c r="AQ20" s="8"/>
      <c r="AR20" s="13">
        <v>44417</v>
      </c>
      <c r="AS20" s="14">
        <f t="shared" si="5"/>
        <v>44417</v>
      </c>
      <c r="AT20" s="15" t="s">
        <v>52</v>
      </c>
      <c r="AU20" s="20"/>
      <c r="AV20" s="8"/>
      <c r="AW20" s="13">
        <v>44459</v>
      </c>
      <c r="AX20" s="14">
        <f t="shared" si="3"/>
        <v>44459</v>
      </c>
      <c r="AY20" s="15" t="s">
        <v>54</v>
      </c>
      <c r="AZ20" s="8"/>
      <c r="BA20" s="8"/>
      <c r="BB20" s="13">
        <v>44459</v>
      </c>
      <c r="BC20" s="14">
        <f t="shared" si="4"/>
        <v>44459</v>
      </c>
      <c r="BD20" s="15" t="s">
        <v>54</v>
      </c>
    </row>
    <row r="21" spans="1:56" x14ac:dyDescent="0.4">
      <c r="A21" s="17">
        <v>18</v>
      </c>
      <c r="B21" s="21" t="s">
        <v>55</v>
      </c>
      <c r="C21" s="22">
        <v>509</v>
      </c>
      <c r="D21" s="22">
        <v>456</v>
      </c>
      <c r="E21" s="22">
        <v>57</v>
      </c>
      <c r="F21" s="22">
        <v>55</v>
      </c>
      <c r="G21" s="22">
        <v>468</v>
      </c>
      <c r="H21" s="22">
        <v>511</v>
      </c>
      <c r="I21" s="22">
        <v>496</v>
      </c>
      <c r="J21" s="22">
        <v>394</v>
      </c>
      <c r="K21" s="22">
        <v>312</v>
      </c>
      <c r="L21" s="22">
        <v>58</v>
      </c>
      <c r="M21" s="22">
        <v>55</v>
      </c>
      <c r="N21" s="22">
        <v>482</v>
      </c>
      <c r="O21" s="22">
        <v>422</v>
      </c>
      <c r="P21" s="22">
        <v>489</v>
      </c>
      <c r="Q21" s="22">
        <v>428</v>
      </c>
      <c r="R21" s="22">
        <v>468</v>
      </c>
      <c r="S21" s="22">
        <v>63</v>
      </c>
      <c r="T21" s="22">
        <v>60</v>
      </c>
      <c r="U21" s="22">
        <v>60</v>
      </c>
      <c r="V21" s="22">
        <v>497</v>
      </c>
      <c r="W21" s="22">
        <v>252</v>
      </c>
      <c r="X21" s="22">
        <v>247</v>
      </c>
      <c r="Y21" s="22">
        <v>58</v>
      </c>
      <c r="Z21" s="22">
        <v>57</v>
      </c>
      <c r="AA21" s="22">
        <v>63</v>
      </c>
      <c r="AB21" s="22">
        <v>454</v>
      </c>
      <c r="AC21" s="22">
        <v>415</v>
      </c>
      <c r="AD21" s="22">
        <v>328</v>
      </c>
      <c r="AE21" s="22">
        <v>398</v>
      </c>
      <c r="AF21" s="22">
        <v>314</v>
      </c>
      <c r="AL21" s="8"/>
      <c r="AM21" s="13">
        <v>44462</v>
      </c>
      <c r="AN21" s="14">
        <f t="shared" si="2"/>
        <v>44462</v>
      </c>
      <c r="AO21" s="15" t="s">
        <v>56</v>
      </c>
      <c r="AP21" s="8"/>
      <c r="AQ21" s="8"/>
      <c r="AR21" s="13">
        <v>44459</v>
      </c>
      <c r="AS21" s="14">
        <f t="shared" si="5"/>
        <v>44459</v>
      </c>
      <c r="AT21" s="15" t="s">
        <v>54</v>
      </c>
      <c r="AU21" s="8"/>
      <c r="AV21" s="8"/>
      <c r="AW21" s="13">
        <v>44462</v>
      </c>
      <c r="AX21" s="14">
        <f t="shared" si="3"/>
        <v>44462</v>
      </c>
      <c r="AY21" s="15" t="s">
        <v>56</v>
      </c>
      <c r="AZ21" s="8"/>
      <c r="BA21" s="8"/>
      <c r="BB21" s="13">
        <v>44462</v>
      </c>
      <c r="BC21" s="14">
        <f t="shared" si="4"/>
        <v>44462</v>
      </c>
      <c r="BD21" s="15" t="s">
        <v>56</v>
      </c>
    </row>
    <row r="22" spans="1:56" x14ac:dyDescent="0.4">
      <c r="A22" s="17">
        <v>19</v>
      </c>
      <c r="B22" s="21" t="s">
        <v>57</v>
      </c>
      <c r="C22" s="22">
        <v>523</v>
      </c>
      <c r="D22" s="22">
        <v>463</v>
      </c>
      <c r="E22" s="22">
        <v>58</v>
      </c>
      <c r="F22" s="22">
        <v>57</v>
      </c>
      <c r="G22" s="22">
        <v>494</v>
      </c>
      <c r="H22" s="22">
        <v>525</v>
      </c>
      <c r="I22" s="22">
        <v>492</v>
      </c>
      <c r="J22" s="22">
        <v>439</v>
      </c>
      <c r="K22" s="22">
        <v>324</v>
      </c>
      <c r="L22" s="22">
        <v>58</v>
      </c>
      <c r="M22" s="22">
        <v>55</v>
      </c>
      <c r="N22" s="22">
        <v>485</v>
      </c>
      <c r="O22" s="22">
        <v>435</v>
      </c>
      <c r="P22" s="22">
        <v>492</v>
      </c>
      <c r="Q22" s="22">
        <v>434</v>
      </c>
      <c r="R22" s="22">
        <v>473</v>
      </c>
      <c r="S22" s="22">
        <v>60</v>
      </c>
      <c r="T22" s="22">
        <v>57</v>
      </c>
      <c r="U22" s="22">
        <v>57</v>
      </c>
      <c r="V22" s="22">
        <v>508</v>
      </c>
      <c r="W22" s="22">
        <v>257</v>
      </c>
      <c r="X22" s="22">
        <v>281</v>
      </c>
      <c r="Y22" s="22">
        <v>57</v>
      </c>
      <c r="Z22" s="22">
        <v>58</v>
      </c>
      <c r="AA22" s="22">
        <v>62</v>
      </c>
      <c r="AB22" s="22">
        <v>473</v>
      </c>
      <c r="AC22" s="22">
        <v>434</v>
      </c>
      <c r="AD22" s="22">
        <v>344</v>
      </c>
      <c r="AE22" s="22">
        <v>396</v>
      </c>
      <c r="AF22" s="22">
        <v>319</v>
      </c>
      <c r="AL22" s="8"/>
      <c r="AM22" s="13">
        <v>44503</v>
      </c>
      <c r="AN22" s="14">
        <f t="shared" si="2"/>
        <v>44503</v>
      </c>
      <c r="AO22" s="15" t="s">
        <v>58</v>
      </c>
      <c r="AP22" s="8"/>
      <c r="AQ22" s="8"/>
      <c r="AR22" s="13">
        <v>44462</v>
      </c>
      <c r="AS22" s="14">
        <f t="shared" si="5"/>
        <v>44462</v>
      </c>
      <c r="AT22" s="15" t="s">
        <v>56</v>
      </c>
      <c r="AU22" s="8"/>
      <c r="AV22" s="8"/>
      <c r="AW22" s="13">
        <v>44503</v>
      </c>
      <c r="AX22" s="14">
        <f t="shared" si="3"/>
        <v>44503</v>
      </c>
      <c r="AY22" s="15" t="s">
        <v>58</v>
      </c>
      <c r="AZ22" s="8"/>
      <c r="BA22" s="8"/>
      <c r="BB22" s="13">
        <v>44503</v>
      </c>
      <c r="BC22" s="14">
        <f t="shared" si="4"/>
        <v>44503</v>
      </c>
      <c r="BD22" s="15" t="s">
        <v>58</v>
      </c>
    </row>
    <row r="23" spans="1:56" x14ac:dyDescent="0.4">
      <c r="A23" s="17">
        <v>20</v>
      </c>
      <c r="B23" s="21" t="s">
        <v>59</v>
      </c>
      <c r="C23" s="22">
        <v>519</v>
      </c>
      <c r="D23" s="22">
        <v>466</v>
      </c>
      <c r="E23" s="22">
        <v>57</v>
      </c>
      <c r="F23" s="22">
        <v>60</v>
      </c>
      <c r="G23" s="22">
        <v>507</v>
      </c>
      <c r="H23" s="22">
        <v>538</v>
      </c>
      <c r="I23" s="22">
        <v>497</v>
      </c>
      <c r="J23" s="22">
        <v>470</v>
      </c>
      <c r="K23" s="22">
        <v>324</v>
      </c>
      <c r="L23" s="22">
        <v>57</v>
      </c>
      <c r="M23" s="22">
        <v>55</v>
      </c>
      <c r="N23" s="22">
        <v>492</v>
      </c>
      <c r="O23" s="22">
        <v>470</v>
      </c>
      <c r="P23" s="22">
        <v>497</v>
      </c>
      <c r="Q23" s="22">
        <v>434</v>
      </c>
      <c r="R23" s="22">
        <v>475</v>
      </c>
      <c r="S23" s="22">
        <v>60</v>
      </c>
      <c r="T23" s="22">
        <v>58</v>
      </c>
      <c r="U23" s="22">
        <v>58</v>
      </c>
      <c r="V23" s="22">
        <v>514</v>
      </c>
      <c r="W23" s="22">
        <v>264</v>
      </c>
      <c r="X23" s="22">
        <v>283</v>
      </c>
      <c r="Y23" s="22">
        <v>58</v>
      </c>
      <c r="Z23" s="22">
        <v>58</v>
      </c>
      <c r="AA23" s="22">
        <v>62</v>
      </c>
      <c r="AB23" s="22">
        <v>480</v>
      </c>
      <c r="AC23" s="22">
        <v>468</v>
      </c>
      <c r="AD23" s="22">
        <v>343</v>
      </c>
      <c r="AE23" s="22">
        <v>396</v>
      </c>
      <c r="AF23" s="22">
        <v>324</v>
      </c>
      <c r="AL23" s="8"/>
      <c r="AM23" s="13">
        <v>44523</v>
      </c>
      <c r="AN23" s="14">
        <f t="shared" si="2"/>
        <v>44523</v>
      </c>
      <c r="AO23" s="15" t="s">
        <v>60</v>
      </c>
      <c r="AP23" s="8"/>
      <c r="AQ23" s="8"/>
      <c r="AR23" s="13">
        <v>44503</v>
      </c>
      <c r="AS23" s="14">
        <f t="shared" si="5"/>
        <v>44503</v>
      </c>
      <c r="AT23" s="15" t="s">
        <v>58</v>
      </c>
      <c r="AU23" s="8"/>
      <c r="AV23" s="8"/>
      <c r="AW23" s="13">
        <v>44523</v>
      </c>
      <c r="AX23" s="14">
        <f t="shared" si="3"/>
        <v>44523</v>
      </c>
      <c r="AY23" s="15" t="s">
        <v>60</v>
      </c>
      <c r="AZ23" s="8"/>
      <c r="BA23" s="8"/>
      <c r="BB23" s="13">
        <v>44523</v>
      </c>
      <c r="BC23" s="14">
        <f t="shared" si="4"/>
        <v>44523</v>
      </c>
      <c r="BD23" s="15" t="s">
        <v>60</v>
      </c>
    </row>
    <row r="24" spans="1:56" ht="18.75" customHeight="1" x14ac:dyDescent="0.4">
      <c r="A24" s="17">
        <v>21</v>
      </c>
      <c r="B24" s="21" t="s">
        <v>61</v>
      </c>
      <c r="C24" s="22">
        <v>516</v>
      </c>
      <c r="D24" s="22">
        <v>458</v>
      </c>
      <c r="E24" s="22">
        <v>56</v>
      </c>
      <c r="F24" s="22">
        <v>60</v>
      </c>
      <c r="G24" s="22">
        <v>513</v>
      </c>
      <c r="H24" s="22">
        <v>535</v>
      </c>
      <c r="I24" s="22">
        <v>492</v>
      </c>
      <c r="J24" s="22">
        <v>476</v>
      </c>
      <c r="K24" s="22">
        <v>322</v>
      </c>
      <c r="L24" s="22">
        <v>58</v>
      </c>
      <c r="M24" s="22">
        <v>56</v>
      </c>
      <c r="N24" s="22">
        <v>492</v>
      </c>
      <c r="O24" s="22">
        <v>463</v>
      </c>
      <c r="P24" s="22">
        <v>490</v>
      </c>
      <c r="Q24" s="22">
        <v>435</v>
      </c>
      <c r="R24" s="22">
        <v>480</v>
      </c>
      <c r="S24" s="22">
        <v>60</v>
      </c>
      <c r="T24" s="22">
        <v>55</v>
      </c>
      <c r="U24" s="22">
        <v>60</v>
      </c>
      <c r="V24" s="22">
        <v>497</v>
      </c>
      <c r="W24" s="22">
        <v>274</v>
      </c>
      <c r="X24" s="22">
        <v>273</v>
      </c>
      <c r="Y24" s="22">
        <v>58</v>
      </c>
      <c r="Z24" s="22">
        <v>60</v>
      </c>
      <c r="AA24" s="22">
        <v>63</v>
      </c>
      <c r="AB24" s="22">
        <v>477</v>
      </c>
      <c r="AC24" s="22">
        <v>471</v>
      </c>
      <c r="AD24" s="22">
        <v>338</v>
      </c>
      <c r="AE24" s="22">
        <v>399</v>
      </c>
      <c r="AF24" s="22">
        <v>339</v>
      </c>
      <c r="AL24" s="8"/>
      <c r="AM24" s="13">
        <v>44560</v>
      </c>
      <c r="AN24" s="14">
        <v>44560</v>
      </c>
      <c r="AO24" s="15" t="s">
        <v>17</v>
      </c>
      <c r="AP24" s="8"/>
      <c r="AQ24" s="8"/>
      <c r="AR24" s="13">
        <v>44523</v>
      </c>
      <c r="AS24" s="14">
        <f t="shared" si="5"/>
        <v>44523</v>
      </c>
      <c r="AT24" s="15" t="s">
        <v>60</v>
      </c>
      <c r="AU24" s="8"/>
      <c r="AV24" s="8"/>
      <c r="AW24" s="13">
        <v>44560</v>
      </c>
      <c r="AX24" s="14">
        <v>44560</v>
      </c>
      <c r="AY24" s="15" t="s">
        <v>20</v>
      </c>
      <c r="AZ24" s="8"/>
      <c r="BA24" s="8"/>
      <c r="BB24" s="13">
        <v>44560</v>
      </c>
      <c r="BC24" s="14">
        <v>44560</v>
      </c>
      <c r="BD24" s="15" t="s">
        <v>17</v>
      </c>
    </row>
    <row r="25" spans="1:56" ht="18.75" customHeight="1" x14ac:dyDescent="0.4">
      <c r="A25" s="17">
        <v>22</v>
      </c>
      <c r="B25" s="21" t="s">
        <v>62</v>
      </c>
      <c r="C25" s="22">
        <v>516</v>
      </c>
      <c r="D25" s="22">
        <v>456</v>
      </c>
      <c r="E25" s="22">
        <v>57</v>
      </c>
      <c r="F25" s="22">
        <v>63</v>
      </c>
      <c r="G25" s="22">
        <v>516</v>
      </c>
      <c r="H25" s="22">
        <v>619</v>
      </c>
      <c r="I25" s="22">
        <v>499</v>
      </c>
      <c r="J25" s="22">
        <v>477</v>
      </c>
      <c r="K25" s="22">
        <v>319</v>
      </c>
      <c r="L25" s="22">
        <v>57</v>
      </c>
      <c r="M25" s="22">
        <v>55</v>
      </c>
      <c r="N25" s="22">
        <v>492</v>
      </c>
      <c r="O25" s="22">
        <v>471</v>
      </c>
      <c r="P25" s="22">
        <v>492</v>
      </c>
      <c r="Q25" s="22">
        <v>441</v>
      </c>
      <c r="R25" s="22">
        <v>471</v>
      </c>
      <c r="S25" s="22">
        <v>65</v>
      </c>
      <c r="T25" s="22">
        <v>58</v>
      </c>
      <c r="U25" s="22">
        <v>60</v>
      </c>
      <c r="V25" s="22">
        <v>477</v>
      </c>
      <c r="W25" s="22">
        <v>362</v>
      </c>
      <c r="X25" s="22">
        <v>274</v>
      </c>
      <c r="Y25" s="22">
        <v>57</v>
      </c>
      <c r="Z25" s="22">
        <v>57</v>
      </c>
      <c r="AA25" s="22">
        <v>67</v>
      </c>
      <c r="AB25" s="22">
        <v>468</v>
      </c>
      <c r="AC25" s="22">
        <v>470</v>
      </c>
      <c r="AD25" s="22">
        <v>341</v>
      </c>
      <c r="AE25" s="22">
        <v>398</v>
      </c>
      <c r="AF25" s="22">
        <v>449</v>
      </c>
      <c r="AL25" s="8"/>
      <c r="AM25" s="13">
        <v>44561</v>
      </c>
      <c r="AN25" s="14">
        <v>44561</v>
      </c>
      <c r="AO25" s="15" t="s">
        <v>17</v>
      </c>
      <c r="AP25" s="8"/>
      <c r="AQ25" s="8"/>
      <c r="AR25" s="13">
        <v>44559</v>
      </c>
      <c r="AS25" s="14">
        <f t="shared" si="5"/>
        <v>44559</v>
      </c>
      <c r="AT25" s="15" t="s">
        <v>18</v>
      </c>
      <c r="AU25" s="8"/>
      <c r="AV25" s="8"/>
      <c r="AW25" s="13">
        <v>44561</v>
      </c>
      <c r="AX25" s="14">
        <v>44561</v>
      </c>
      <c r="AY25" s="15" t="s">
        <v>20</v>
      </c>
      <c r="AZ25" s="8"/>
      <c r="BA25" s="8"/>
      <c r="BB25" s="13">
        <v>44561</v>
      </c>
      <c r="BC25" s="14">
        <v>44561</v>
      </c>
      <c r="BD25" s="15" t="s">
        <v>17</v>
      </c>
    </row>
    <row r="26" spans="1:56" ht="18.75" customHeight="1" x14ac:dyDescent="0.4">
      <c r="A26" s="17">
        <v>23</v>
      </c>
      <c r="B26" s="21" t="s">
        <v>63</v>
      </c>
      <c r="C26" s="22">
        <v>516</v>
      </c>
      <c r="D26" s="22">
        <v>458</v>
      </c>
      <c r="E26" s="22">
        <v>58</v>
      </c>
      <c r="F26" s="22">
        <v>65</v>
      </c>
      <c r="G26" s="22">
        <v>511</v>
      </c>
      <c r="H26" s="22">
        <v>632</v>
      </c>
      <c r="I26" s="22">
        <v>502</v>
      </c>
      <c r="J26" s="22">
        <v>478</v>
      </c>
      <c r="K26" s="22">
        <v>324</v>
      </c>
      <c r="L26" s="22">
        <v>56</v>
      </c>
      <c r="M26" s="22">
        <v>55</v>
      </c>
      <c r="N26" s="22">
        <v>495</v>
      </c>
      <c r="O26" s="22">
        <v>504</v>
      </c>
      <c r="P26" s="22">
        <v>496</v>
      </c>
      <c r="Q26" s="22">
        <v>452</v>
      </c>
      <c r="R26" s="22">
        <v>470</v>
      </c>
      <c r="S26" s="22">
        <v>64</v>
      </c>
      <c r="T26" s="22">
        <v>55</v>
      </c>
      <c r="U26" s="22">
        <v>60</v>
      </c>
      <c r="V26" s="22">
        <v>476</v>
      </c>
      <c r="W26" s="22">
        <v>406</v>
      </c>
      <c r="X26" s="22">
        <v>276</v>
      </c>
      <c r="Y26" s="22">
        <v>58</v>
      </c>
      <c r="Z26" s="22">
        <v>58</v>
      </c>
      <c r="AA26" s="22">
        <v>65</v>
      </c>
      <c r="AB26" s="22">
        <v>473</v>
      </c>
      <c r="AC26" s="22">
        <v>471</v>
      </c>
      <c r="AD26" s="22">
        <v>343</v>
      </c>
      <c r="AE26" s="22">
        <v>406</v>
      </c>
      <c r="AF26" s="22">
        <v>451</v>
      </c>
      <c r="AL26" s="8"/>
      <c r="AM26" s="13">
        <v>44562</v>
      </c>
      <c r="AN26" s="14">
        <f>AM26</f>
        <v>44562</v>
      </c>
      <c r="AO26" s="15" t="s">
        <v>11</v>
      </c>
      <c r="AP26" s="8"/>
      <c r="AQ26" s="8"/>
      <c r="AR26" s="13">
        <v>44560</v>
      </c>
      <c r="AS26" s="14">
        <v>44560</v>
      </c>
      <c r="AT26" s="15" t="s">
        <v>18</v>
      </c>
      <c r="AU26" s="8"/>
      <c r="AV26" s="8"/>
      <c r="AW26" s="13">
        <v>44562</v>
      </c>
      <c r="AX26" s="14">
        <f>AW26</f>
        <v>44562</v>
      </c>
      <c r="AY26" s="15" t="s">
        <v>11</v>
      </c>
      <c r="AZ26" s="8"/>
      <c r="BA26" s="8"/>
      <c r="BB26" s="13">
        <v>44562</v>
      </c>
      <c r="BC26" s="14">
        <f>BB26</f>
        <v>44562</v>
      </c>
      <c r="BD26" s="15" t="s">
        <v>11</v>
      </c>
    </row>
    <row r="27" spans="1:56" ht="18.75" customHeight="1" x14ac:dyDescent="0.4">
      <c r="A27" s="17">
        <v>24</v>
      </c>
      <c r="B27" s="21" t="s">
        <v>64</v>
      </c>
      <c r="C27" s="22">
        <v>530</v>
      </c>
      <c r="D27" s="22">
        <v>456</v>
      </c>
      <c r="E27" s="22">
        <v>57</v>
      </c>
      <c r="F27" s="22">
        <v>62</v>
      </c>
      <c r="G27" s="22">
        <v>524</v>
      </c>
      <c r="H27" s="22">
        <v>626</v>
      </c>
      <c r="I27" s="22">
        <v>499</v>
      </c>
      <c r="J27" s="22">
        <v>473</v>
      </c>
      <c r="K27" s="22">
        <v>319</v>
      </c>
      <c r="L27" s="22">
        <v>55</v>
      </c>
      <c r="M27" s="22">
        <v>58</v>
      </c>
      <c r="N27" s="22">
        <v>492</v>
      </c>
      <c r="O27" s="22">
        <v>470</v>
      </c>
      <c r="P27" s="22">
        <v>495</v>
      </c>
      <c r="Q27" s="22">
        <v>482</v>
      </c>
      <c r="R27" s="22">
        <v>471</v>
      </c>
      <c r="S27" s="22">
        <v>63</v>
      </c>
      <c r="T27" s="22">
        <v>55</v>
      </c>
      <c r="U27" s="22">
        <v>60</v>
      </c>
      <c r="V27" s="22">
        <v>477</v>
      </c>
      <c r="W27" s="22">
        <v>412</v>
      </c>
      <c r="X27" s="22">
        <v>274</v>
      </c>
      <c r="Y27" s="22">
        <v>57</v>
      </c>
      <c r="Z27" s="22">
        <v>57</v>
      </c>
      <c r="AA27" s="22">
        <v>65</v>
      </c>
      <c r="AB27" s="22">
        <v>473</v>
      </c>
      <c r="AC27" s="22">
        <v>472</v>
      </c>
      <c r="AD27" s="22">
        <v>346</v>
      </c>
      <c r="AE27" s="22">
        <v>403</v>
      </c>
      <c r="AF27" s="22">
        <v>449</v>
      </c>
      <c r="AL27" s="8"/>
      <c r="AM27" s="13">
        <v>44563</v>
      </c>
      <c r="AN27" s="14">
        <v>44563</v>
      </c>
      <c r="AO27" s="15" t="s">
        <v>17</v>
      </c>
      <c r="AP27" s="8"/>
      <c r="AQ27" s="8"/>
      <c r="AR27" s="13">
        <v>44561</v>
      </c>
      <c r="AS27" s="14">
        <v>44561</v>
      </c>
      <c r="AT27" s="15" t="s">
        <v>18</v>
      </c>
      <c r="AU27" s="8"/>
      <c r="AV27" s="8"/>
      <c r="AW27" s="13">
        <v>44563</v>
      </c>
      <c r="AX27" s="14">
        <v>44563</v>
      </c>
      <c r="AY27" s="15" t="s">
        <v>20</v>
      </c>
      <c r="AZ27" s="8"/>
      <c r="BA27" s="8"/>
      <c r="BB27" s="13">
        <v>44563</v>
      </c>
      <c r="BC27" s="14">
        <v>44563</v>
      </c>
      <c r="BD27" s="15" t="s">
        <v>17</v>
      </c>
    </row>
    <row r="28" spans="1:56" ht="18.75" customHeight="1" x14ac:dyDescent="0.4">
      <c r="A28" s="17">
        <v>25</v>
      </c>
      <c r="B28" s="21" t="s">
        <v>65</v>
      </c>
      <c r="C28" s="22">
        <v>535</v>
      </c>
      <c r="D28" s="22">
        <v>461</v>
      </c>
      <c r="E28" s="22">
        <v>58</v>
      </c>
      <c r="F28" s="22">
        <v>65</v>
      </c>
      <c r="G28" s="22">
        <v>518</v>
      </c>
      <c r="H28" s="22">
        <v>624</v>
      </c>
      <c r="I28" s="22">
        <v>487</v>
      </c>
      <c r="J28" s="22">
        <v>468</v>
      </c>
      <c r="K28" s="22">
        <v>336</v>
      </c>
      <c r="L28" s="22">
        <v>55</v>
      </c>
      <c r="M28" s="22">
        <v>57</v>
      </c>
      <c r="N28" s="22">
        <v>487</v>
      </c>
      <c r="O28" s="22">
        <v>471</v>
      </c>
      <c r="P28" s="22">
        <v>489</v>
      </c>
      <c r="Q28" s="22">
        <v>473</v>
      </c>
      <c r="R28" s="22">
        <v>465</v>
      </c>
      <c r="S28" s="22">
        <v>65</v>
      </c>
      <c r="T28" s="22">
        <v>55</v>
      </c>
      <c r="U28" s="22">
        <v>62</v>
      </c>
      <c r="V28" s="22">
        <v>468</v>
      </c>
      <c r="W28" s="22">
        <v>401</v>
      </c>
      <c r="X28" s="22">
        <v>268</v>
      </c>
      <c r="Y28" s="22">
        <v>60</v>
      </c>
      <c r="Z28" s="22">
        <v>56</v>
      </c>
      <c r="AA28" s="22">
        <v>62</v>
      </c>
      <c r="AB28" s="22">
        <v>456</v>
      </c>
      <c r="AC28" s="22">
        <v>464</v>
      </c>
      <c r="AD28" s="22">
        <v>348</v>
      </c>
      <c r="AE28" s="22">
        <v>398</v>
      </c>
      <c r="AF28" s="22">
        <v>439</v>
      </c>
      <c r="AL28" s="8"/>
      <c r="AM28" s="13">
        <v>44564</v>
      </c>
      <c r="AN28" s="14">
        <v>44564</v>
      </c>
      <c r="AO28" s="15" t="s">
        <v>17</v>
      </c>
      <c r="AP28" s="8"/>
      <c r="AQ28" s="8"/>
      <c r="AR28" s="13">
        <v>44562</v>
      </c>
      <c r="AS28" s="14">
        <f>AR28</f>
        <v>44562</v>
      </c>
      <c r="AT28" s="15" t="s">
        <v>11</v>
      </c>
      <c r="AU28" s="8"/>
      <c r="AV28" s="8"/>
      <c r="AW28" s="13">
        <v>44564</v>
      </c>
      <c r="AX28" s="14">
        <v>44564</v>
      </c>
      <c r="AY28" s="15" t="s">
        <v>20</v>
      </c>
      <c r="AZ28" s="8"/>
      <c r="BA28" s="8"/>
      <c r="BB28" s="13">
        <v>44564</v>
      </c>
      <c r="BC28" s="14">
        <v>44564</v>
      </c>
      <c r="BD28" s="15" t="s">
        <v>17</v>
      </c>
    </row>
    <row r="29" spans="1:56" ht="18.75" customHeight="1" x14ac:dyDescent="0.4">
      <c r="A29" s="17">
        <v>26</v>
      </c>
      <c r="B29" s="21" t="s">
        <v>66</v>
      </c>
      <c r="C29" s="22">
        <v>538</v>
      </c>
      <c r="D29" s="22">
        <v>442</v>
      </c>
      <c r="E29" s="22">
        <v>60</v>
      </c>
      <c r="F29" s="22">
        <v>65</v>
      </c>
      <c r="G29" s="22">
        <v>516</v>
      </c>
      <c r="H29" s="22">
        <v>617</v>
      </c>
      <c r="I29" s="22">
        <v>473</v>
      </c>
      <c r="J29" s="22">
        <v>463</v>
      </c>
      <c r="K29" s="22">
        <v>444</v>
      </c>
      <c r="L29" s="22">
        <v>55</v>
      </c>
      <c r="M29" s="22">
        <v>63</v>
      </c>
      <c r="N29" s="22">
        <v>537</v>
      </c>
      <c r="O29" s="22">
        <v>472</v>
      </c>
      <c r="P29" s="22">
        <v>473</v>
      </c>
      <c r="Q29" s="22">
        <v>456</v>
      </c>
      <c r="R29" s="22">
        <v>456</v>
      </c>
      <c r="S29" s="22">
        <v>62</v>
      </c>
      <c r="T29" s="22">
        <v>55</v>
      </c>
      <c r="U29" s="22">
        <v>60</v>
      </c>
      <c r="V29" s="22">
        <v>459</v>
      </c>
      <c r="W29" s="22">
        <v>394</v>
      </c>
      <c r="X29" s="22">
        <v>260</v>
      </c>
      <c r="Y29" s="22">
        <v>56</v>
      </c>
      <c r="Z29" s="22">
        <v>57</v>
      </c>
      <c r="AA29" s="22">
        <v>60</v>
      </c>
      <c r="AB29" s="22">
        <v>442</v>
      </c>
      <c r="AC29" s="22">
        <v>453</v>
      </c>
      <c r="AD29" s="22">
        <v>396</v>
      </c>
      <c r="AE29" s="22">
        <v>375</v>
      </c>
      <c r="AF29" s="22">
        <v>427</v>
      </c>
      <c r="AL29" s="8"/>
      <c r="AM29" s="13">
        <v>44571</v>
      </c>
      <c r="AN29" s="14">
        <f>AM29</f>
        <v>44571</v>
      </c>
      <c r="AO29" s="15" t="s">
        <v>25</v>
      </c>
      <c r="AP29" s="8"/>
      <c r="AQ29" s="8"/>
      <c r="AR29" s="13">
        <v>44563</v>
      </c>
      <c r="AS29" s="14">
        <v>44563</v>
      </c>
      <c r="AT29" s="15" t="s">
        <v>18</v>
      </c>
      <c r="AU29" s="8"/>
      <c r="AV29" s="8"/>
      <c r="AW29" s="13">
        <v>44565</v>
      </c>
      <c r="AX29" s="14">
        <f t="shared" ref="AX29:AX34" si="6">AW29</f>
        <v>44565</v>
      </c>
      <c r="AY29" s="15" t="s">
        <v>20</v>
      </c>
      <c r="AZ29" s="8"/>
      <c r="BA29" s="8"/>
      <c r="BB29" s="13">
        <v>44571</v>
      </c>
      <c r="BC29" s="14">
        <f>BB29</f>
        <v>44571</v>
      </c>
      <c r="BD29" s="15" t="s">
        <v>25</v>
      </c>
    </row>
    <row r="30" spans="1:56" ht="18.75" customHeight="1" x14ac:dyDescent="0.4">
      <c r="A30" s="17">
        <v>27</v>
      </c>
      <c r="B30" s="21" t="s">
        <v>67</v>
      </c>
      <c r="C30" s="22">
        <v>559</v>
      </c>
      <c r="D30" s="22">
        <v>451</v>
      </c>
      <c r="E30" s="22">
        <v>62</v>
      </c>
      <c r="F30" s="22">
        <v>64</v>
      </c>
      <c r="G30" s="22">
        <v>526</v>
      </c>
      <c r="H30" s="22">
        <v>629</v>
      </c>
      <c r="I30" s="22">
        <v>495</v>
      </c>
      <c r="J30" s="22">
        <v>477</v>
      </c>
      <c r="K30" s="22">
        <v>473</v>
      </c>
      <c r="L30" s="22">
        <v>58</v>
      </c>
      <c r="M30" s="22">
        <v>60</v>
      </c>
      <c r="N30" s="22">
        <v>586</v>
      </c>
      <c r="O30" s="22">
        <v>492</v>
      </c>
      <c r="P30" s="22">
        <v>495</v>
      </c>
      <c r="Q30" s="22">
        <v>473</v>
      </c>
      <c r="R30" s="22">
        <v>473</v>
      </c>
      <c r="S30" s="22">
        <v>62</v>
      </c>
      <c r="T30" s="22">
        <v>60</v>
      </c>
      <c r="U30" s="22">
        <v>60</v>
      </c>
      <c r="V30" s="22">
        <v>475</v>
      </c>
      <c r="W30" s="22">
        <v>405</v>
      </c>
      <c r="X30" s="22">
        <v>268</v>
      </c>
      <c r="Y30" s="22">
        <v>60</v>
      </c>
      <c r="Z30" s="22">
        <v>55</v>
      </c>
      <c r="AA30" s="22">
        <v>62</v>
      </c>
      <c r="AB30" s="22">
        <v>463</v>
      </c>
      <c r="AC30" s="22">
        <v>473</v>
      </c>
      <c r="AD30" s="22">
        <v>458</v>
      </c>
      <c r="AE30" s="22">
        <v>393</v>
      </c>
      <c r="AF30" s="22">
        <v>451</v>
      </c>
      <c r="AL30" s="8"/>
      <c r="AM30" s="13">
        <v>44603</v>
      </c>
      <c r="AN30" s="14">
        <f>AM30</f>
        <v>44603</v>
      </c>
      <c r="AO30" s="15" t="s">
        <v>28</v>
      </c>
      <c r="AP30" s="8"/>
      <c r="AQ30" s="8"/>
      <c r="AR30" s="13">
        <v>44564</v>
      </c>
      <c r="AS30" s="14">
        <v>44564</v>
      </c>
      <c r="AT30" s="15" t="s">
        <v>18</v>
      </c>
      <c r="AU30" s="8"/>
      <c r="AV30" s="8"/>
      <c r="AW30" s="13">
        <v>44571</v>
      </c>
      <c r="AX30" s="14">
        <f t="shared" si="6"/>
        <v>44571</v>
      </c>
      <c r="AY30" s="15" t="s">
        <v>25</v>
      </c>
      <c r="AZ30" s="8"/>
      <c r="BA30" s="8"/>
      <c r="BB30" s="13">
        <v>44603</v>
      </c>
      <c r="BC30" s="14">
        <f>BB30</f>
        <v>44603</v>
      </c>
      <c r="BD30" s="15" t="s">
        <v>28</v>
      </c>
    </row>
    <row r="31" spans="1:56" ht="18.75" customHeight="1" x14ac:dyDescent="0.4">
      <c r="A31" s="17">
        <v>28</v>
      </c>
      <c r="B31" s="21" t="s">
        <v>68</v>
      </c>
      <c r="C31" s="22">
        <v>617</v>
      </c>
      <c r="D31" s="22">
        <v>451</v>
      </c>
      <c r="E31" s="22">
        <v>65</v>
      </c>
      <c r="F31" s="22">
        <v>70</v>
      </c>
      <c r="G31" s="22">
        <v>528</v>
      </c>
      <c r="H31" s="22">
        <v>631</v>
      </c>
      <c r="I31" s="22">
        <v>494</v>
      </c>
      <c r="J31" s="22">
        <v>478</v>
      </c>
      <c r="K31" s="22">
        <v>470</v>
      </c>
      <c r="L31" s="22">
        <v>55</v>
      </c>
      <c r="M31" s="22">
        <v>57</v>
      </c>
      <c r="N31" s="22">
        <v>588</v>
      </c>
      <c r="O31" s="22">
        <v>492</v>
      </c>
      <c r="P31" s="22">
        <v>494</v>
      </c>
      <c r="Q31" s="22">
        <v>468</v>
      </c>
      <c r="R31" s="22">
        <v>487</v>
      </c>
      <c r="S31" s="22">
        <v>65</v>
      </c>
      <c r="T31" s="22">
        <v>58</v>
      </c>
      <c r="U31" s="22">
        <v>63</v>
      </c>
      <c r="V31" s="22">
        <v>468</v>
      </c>
      <c r="W31" s="22">
        <v>406</v>
      </c>
      <c r="X31" s="22">
        <v>269</v>
      </c>
      <c r="Y31" s="22">
        <v>55</v>
      </c>
      <c r="Z31" s="22">
        <v>58</v>
      </c>
      <c r="AA31" s="22">
        <v>63</v>
      </c>
      <c r="AB31" s="22">
        <v>473</v>
      </c>
      <c r="AC31" s="22">
        <v>473</v>
      </c>
      <c r="AD31" s="22">
        <v>463</v>
      </c>
      <c r="AE31" s="22">
        <v>406</v>
      </c>
      <c r="AF31" s="22">
        <v>444</v>
      </c>
      <c r="AL31" s="8"/>
      <c r="AM31" s="13">
        <v>44615</v>
      </c>
      <c r="AN31" s="14">
        <f>AM31</f>
        <v>44615</v>
      </c>
      <c r="AO31" s="15" t="s">
        <v>31</v>
      </c>
      <c r="AP31" s="8"/>
      <c r="AQ31" s="8"/>
      <c r="AR31" s="13">
        <v>44565</v>
      </c>
      <c r="AS31" s="14">
        <f t="shared" ref="AS31:AS36" si="7">AR31</f>
        <v>44565</v>
      </c>
      <c r="AT31" s="15" t="s">
        <v>18</v>
      </c>
      <c r="AU31" s="8"/>
      <c r="AV31" s="8"/>
      <c r="AW31" s="13">
        <v>44603</v>
      </c>
      <c r="AX31" s="14">
        <f t="shared" si="6"/>
        <v>44603</v>
      </c>
      <c r="AY31" s="15" t="s">
        <v>28</v>
      </c>
      <c r="AZ31" s="8"/>
      <c r="BA31" s="8"/>
      <c r="BB31" s="13">
        <v>44615</v>
      </c>
      <c r="BC31" s="14">
        <f>BB31</f>
        <v>44615</v>
      </c>
      <c r="BD31" s="15" t="s">
        <v>31</v>
      </c>
    </row>
    <row r="32" spans="1:56" ht="18.75" customHeight="1" x14ac:dyDescent="0.4">
      <c r="A32" s="17">
        <v>29</v>
      </c>
      <c r="B32" s="21" t="s">
        <v>69</v>
      </c>
      <c r="C32" s="22">
        <v>629</v>
      </c>
      <c r="D32" s="22">
        <v>451</v>
      </c>
      <c r="E32" s="22">
        <v>63</v>
      </c>
      <c r="F32" s="22">
        <v>67</v>
      </c>
      <c r="G32" s="22">
        <v>528</v>
      </c>
      <c r="H32" s="22">
        <v>629</v>
      </c>
      <c r="I32" s="22">
        <v>492</v>
      </c>
      <c r="J32" s="22">
        <v>468</v>
      </c>
      <c r="K32" s="22">
        <v>475</v>
      </c>
      <c r="L32" s="22">
        <v>55</v>
      </c>
      <c r="M32" s="22">
        <v>58</v>
      </c>
      <c r="N32" s="22">
        <v>590</v>
      </c>
      <c r="O32" s="22">
        <v>490</v>
      </c>
      <c r="P32" s="22">
        <v>468</v>
      </c>
      <c r="Q32" s="22">
        <v>460</v>
      </c>
      <c r="R32" s="22">
        <v>461</v>
      </c>
      <c r="S32" s="22">
        <v>63</v>
      </c>
      <c r="T32" s="22">
        <v>58</v>
      </c>
      <c r="U32" s="22">
        <v>64</v>
      </c>
      <c r="V32" s="22">
        <v>463</v>
      </c>
      <c r="W32" s="22">
        <v>408</v>
      </c>
      <c r="X32" s="22">
        <v>271</v>
      </c>
      <c r="Y32" s="22">
        <v>57</v>
      </c>
      <c r="Z32" s="22">
        <v>55</v>
      </c>
      <c r="AA32" s="22">
        <v>67</v>
      </c>
      <c r="AB32" s="22">
        <v>475</v>
      </c>
      <c r="AC32" s="22">
        <v>468</v>
      </c>
      <c r="AD32" s="22">
        <v>488</v>
      </c>
      <c r="AE32" s="22">
        <v>398</v>
      </c>
      <c r="AF32" s="22">
        <v>439</v>
      </c>
      <c r="AL32" s="8"/>
      <c r="AM32" s="13">
        <v>44641</v>
      </c>
      <c r="AN32" s="14">
        <f>AM32</f>
        <v>44641</v>
      </c>
      <c r="AO32" s="15" t="s">
        <v>33</v>
      </c>
      <c r="AP32" s="8"/>
      <c r="AQ32" s="8"/>
      <c r="AR32" s="13">
        <v>44571</v>
      </c>
      <c r="AS32" s="14">
        <f t="shared" si="7"/>
        <v>44571</v>
      </c>
      <c r="AT32" s="15" t="s">
        <v>25</v>
      </c>
      <c r="AU32" s="8"/>
      <c r="AV32" s="8"/>
      <c r="AW32" s="13">
        <v>44615</v>
      </c>
      <c r="AX32" s="14">
        <f t="shared" si="6"/>
        <v>44615</v>
      </c>
      <c r="AY32" s="15" t="s">
        <v>31</v>
      </c>
      <c r="AZ32" s="8"/>
      <c r="BA32" s="8"/>
      <c r="BB32" s="13">
        <v>44641</v>
      </c>
      <c r="BC32" s="14">
        <f>BB32</f>
        <v>44641</v>
      </c>
      <c r="BD32" s="15" t="s">
        <v>33</v>
      </c>
    </row>
    <row r="33" spans="1:56" ht="18.75" customHeight="1" x14ac:dyDescent="0.4">
      <c r="A33" s="17">
        <v>30</v>
      </c>
      <c r="B33" s="21" t="s">
        <v>70</v>
      </c>
      <c r="C33" s="22">
        <v>605</v>
      </c>
      <c r="D33" s="22">
        <v>447</v>
      </c>
      <c r="E33" s="22">
        <v>64</v>
      </c>
      <c r="F33" s="22">
        <v>67</v>
      </c>
      <c r="G33" s="22">
        <v>532</v>
      </c>
      <c r="H33" s="22">
        <v>612</v>
      </c>
      <c r="I33" s="22">
        <v>463</v>
      </c>
      <c r="J33" s="22">
        <v>468</v>
      </c>
      <c r="K33" s="22">
        <v>480</v>
      </c>
      <c r="L33" s="22">
        <v>55</v>
      </c>
      <c r="M33" s="22">
        <v>57</v>
      </c>
      <c r="N33" s="22">
        <v>588</v>
      </c>
      <c r="O33" s="22">
        <v>494</v>
      </c>
      <c r="P33" s="22">
        <v>461</v>
      </c>
      <c r="Q33" s="22">
        <v>459</v>
      </c>
      <c r="R33" s="22">
        <v>473</v>
      </c>
      <c r="S33" s="22">
        <v>62</v>
      </c>
      <c r="T33" s="22">
        <v>55</v>
      </c>
      <c r="U33" s="22">
        <v>60</v>
      </c>
      <c r="V33" s="22">
        <v>451</v>
      </c>
      <c r="W33" s="22">
        <v>398</v>
      </c>
      <c r="X33" s="22">
        <v>272</v>
      </c>
      <c r="Y33" s="22">
        <v>56</v>
      </c>
      <c r="Z33" s="22">
        <v>55</v>
      </c>
      <c r="AA33" s="22">
        <v>65</v>
      </c>
      <c r="AB33" s="22">
        <v>473</v>
      </c>
      <c r="AC33" s="22">
        <v>449</v>
      </c>
      <c r="AD33" s="22">
        <v>484</v>
      </c>
      <c r="AE33" s="22">
        <v>399</v>
      </c>
      <c r="AF33" s="22">
        <v>430</v>
      </c>
      <c r="AL33" s="8"/>
      <c r="AM33" s="13">
        <v>44680</v>
      </c>
      <c r="AN33" s="14">
        <f>AM33</f>
        <v>44680</v>
      </c>
      <c r="AO33" s="15" t="s">
        <v>35</v>
      </c>
      <c r="AP33" s="8"/>
      <c r="AQ33" s="8"/>
      <c r="AR33" s="13">
        <v>44603</v>
      </c>
      <c r="AS33" s="14">
        <f t="shared" si="7"/>
        <v>44603</v>
      </c>
      <c r="AT33" s="15" t="s">
        <v>28</v>
      </c>
      <c r="AU33" s="8"/>
      <c r="AV33" s="8"/>
      <c r="AW33" s="13">
        <v>44641</v>
      </c>
      <c r="AX33" s="14">
        <f t="shared" si="6"/>
        <v>44641</v>
      </c>
      <c r="AY33" s="15" t="s">
        <v>33</v>
      </c>
      <c r="AZ33" s="8"/>
      <c r="BA33" s="8"/>
      <c r="BB33" s="13">
        <v>44680</v>
      </c>
      <c r="BC33" s="14">
        <f>BB33</f>
        <v>44680</v>
      </c>
      <c r="BD33" s="15" t="s">
        <v>35</v>
      </c>
    </row>
    <row r="34" spans="1:56" x14ac:dyDescent="0.4">
      <c r="A34" s="17">
        <v>31</v>
      </c>
      <c r="B34" s="21" t="s">
        <v>71</v>
      </c>
      <c r="C34" s="22">
        <v>592</v>
      </c>
      <c r="D34" s="22">
        <v>432</v>
      </c>
      <c r="E34" s="22">
        <v>65</v>
      </c>
      <c r="F34" s="22">
        <v>63</v>
      </c>
      <c r="G34" s="22">
        <v>502</v>
      </c>
      <c r="H34" s="22">
        <v>590</v>
      </c>
      <c r="I34" s="22">
        <v>449</v>
      </c>
      <c r="J34" s="22">
        <v>466</v>
      </c>
      <c r="K34" s="22">
        <v>471</v>
      </c>
      <c r="L34" s="22">
        <v>58</v>
      </c>
      <c r="M34" s="22">
        <v>58</v>
      </c>
      <c r="N34" s="22">
        <v>584</v>
      </c>
      <c r="O34" s="22">
        <v>480</v>
      </c>
      <c r="P34" s="22">
        <v>456</v>
      </c>
      <c r="Q34" s="22">
        <v>456</v>
      </c>
      <c r="R34" s="22">
        <v>463</v>
      </c>
      <c r="S34" s="22">
        <v>62</v>
      </c>
      <c r="T34" s="22">
        <v>57</v>
      </c>
      <c r="U34" s="22">
        <v>63</v>
      </c>
      <c r="V34" s="22">
        <v>444</v>
      </c>
      <c r="W34" s="22">
        <v>394</v>
      </c>
      <c r="X34" s="22">
        <v>276</v>
      </c>
      <c r="Y34" s="22">
        <v>52</v>
      </c>
      <c r="Z34" s="22">
        <v>58</v>
      </c>
      <c r="AA34" s="22">
        <v>60</v>
      </c>
      <c r="AB34" s="22">
        <v>458</v>
      </c>
      <c r="AC34" s="22">
        <v>441</v>
      </c>
      <c r="AD34" s="22">
        <v>485</v>
      </c>
      <c r="AE34" s="22">
        <v>393</v>
      </c>
      <c r="AF34" s="22">
        <v>430</v>
      </c>
      <c r="AL34" s="8"/>
      <c r="AM34" s="13">
        <v>44681</v>
      </c>
      <c r="AN34" s="14">
        <v>44681</v>
      </c>
      <c r="AO34" s="15" t="s">
        <v>17</v>
      </c>
      <c r="AP34" s="8"/>
      <c r="AQ34" s="8"/>
      <c r="AR34" s="13">
        <v>44615</v>
      </c>
      <c r="AS34" s="14">
        <f t="shared" si="7"/>
        <v>44615</v>
      </c>
      <c r="AT34" s="15" t="s">
        <v>31</v>
      </c>
      <c r="AU34" s="8"/>
      <c r="AV34" s="8"/>
      <c r="AW34" s="13">
        <v>44680</v>
      </c>
      <c r="AX34" s="14">
        <f t="shared" si="6"/>
        <v>44680</v>
      </c>
      <c r="AY34" s="15" t="s">
        <v>35</v>
      </c>
      <c r="AZ34" s="8"/>
      <c r="BA34" s="8"/>
      <c r="BB34" s="13">
        <v>44681</v>
      </c>
      <c r="BC34" s="14">
        <v>44681</v>
      </c>
      <c r="BD34" s="15" t="s">
        <v>17</v>
      </c>
    </row>
    <row r="35" spans="1:56" x14ac:dyDescent="0.4">
      <c r="A35" s="17">
        <v>32</v>
      </c>
      <c r="B35" s="21" t="s">
        <v>72</v>
      </c>
      <c r="C35" s="22">
        <v>584</v>
      </c>
      <c r="D35" s="22">
        <v>427</v>
      </c>
      <c r="E35" s="22">
        <v>65</v>
      </c>
      <c r="F35" s="22">
        <v>65</v>
      </c>
      <c r="G35" s="22">
        <v>482</v>
      </c>
      <c r="H35" s="22">
        <v>588</v>
      </c>
      <c r="I35" s="22">
        <v>437</v>
      </c>
      <c r="J35" s="22">
        <v>456</v>
      </c>
      <c r="K35" s="22">
        <v>473</v>
      </c>
      <c r="L35" s="22">
        <v>55</v>
      </c>
      <c r="M35" s="22">
        <v>60</v>
      </c>
      <c r="N35" s="22">
        <v>578</v>
      </c>
      <c r="O35" s="22">
        <v>473</v>
      </c>
      <c r="P35" s="22">
        <v>451</v>
      </c>
      <c r="Q35" s="22">
        <v>441</v>
      </c>
      <c r="R35" s="22">
        <v>444</v>
      </c>
      <c r="S35" s="22">
        <v>60</v>
      </c>
      <c r="T35" s="22">
        <v>58</v>
      </c>
      <c r="U35" s="22">
        <v>67</v>
      </c>
      <c r="V35" s="22">
        <v>439</v>
      </c>
      <c r="W35" s="22">
        <v>384</v>
      </c>
      <c r="X35" s="22">
        <v>271</v>
      </c>
      <c r="Y35" s="22">
        <v>56</v>
      </c>
      <c r="Z35" s="22">
        <v>58</v>
      </c>
      <c r="AA35" s="22">
        <v>60</v>
      </c>
      <c r="AB35" s="22">
        <v>456</v>
      </c>
      <c r="AC35" s="22">
        <v>420</v>
      </c>
      <c r="AD35" s="22">
        <v>473</v>
      </c>
      <c r="AE35" s="22">
        <v>389</v>
      </c>
      <c r="AF35" s="22">
        <v>417</v>
      </c>
      <c r="AL35" s="8"/>
      <c r="AM35" s="13">
        <v>44682</v>
      </c>
      <c r="AN35" s="14">
        <v>44682</v>
      </c>
      <c r="AO35" s="15" t="s">
        <v>17</v>
      </c>
      <c r="AP35" s="8"/>
      <c r="AQ35" s="8"/>
      <c r="AR35" s="13">
        <v>44641</v>
      </c>
      <c r="AS35" s="14">
        <f t="shared" si="7"/>
        <v>44641</v>
      </c>
      <c r="AT35" s="15" t="s">
        <v>33</v>
      </c>
      <c r="AU35" s="8"/>
      <c r="AV35" s="8"/>
      <c r="AW35" s="13">
        <v>44682</v>
      </c>
      <c r="AX35" s="14">
        <v>44682</v>
      </c>
      <c r="AY35" s="15" t="s">
        <v>20</v>
      </c>
      <c r="AZ35" s="8"/>
      <c r="BA35" s="8"/>
      <c r="BB35" s="13">
        <v>44682</v>
      </c>
      <c r="BC35" s="14">
        <v>44682</v>
      </c>
      <c r="BD35" s="15" t="s">
        <v>17</v>
      </c>
    </row>
    <row r="36" spans="1:56" x14ac:dyDescent="0.4">
      <c r="A36" s="17">
        <v>33</v>
      </c>
      <c r="B36" s="21" t="s">
        <v>73</v>
      </c>
      <c r="C36" s="22">
        <v>504</v>
      </c>
      <c r="D36" s="22">
        <v>370</v>
      </c>
      <c r="E36" s="22">
        <v>65</v>
      </c>
      <c r="F36" s="22">
        <v>62</v>
      </c>
      <c r="G36" s="22">
        <v>408</v>
      </c>
      <c r="H36" s="22">
        <v>542</v>
      </c>
      <c r="I36" s="22">
        <v>439</v>
      </c>
      <c r="J36" s="22">
        <v>432</v>
      </c>
      <c r="K36" s="22">
        <v>444</v>
      </c>
      <c r="L36" s="22">
        <v>55</v>
      </c>
      <c r="M36" s="22">
        <v>58</v>
      </c>
      <c r="N36" s="22">
        <v>475</v>
      </c>
      <c r="O36" s="22">
        <v>468</v>
      </c>
      <c r="P36" s="22">
        <v>444</v>
      </c>
      <c r="Q36" s="22">
        <v>358</v>
      </c>
      <c r="R36" s="22">
        <v>442</v>
      </c>
      <c r="S36" s="22">
        <v>60</v>
      </c>
      <c r="T36" s="22">
        <v>60</v>
      </c>
      <c r="U36" s="22">
        <v>65</v>
      </c>
      <c r="V36" s="22">
        <v>312</v>
      </c>
      <c r="W36" s="22">
        <v>338</v>
      </c>
      <c r="X36" s="22">
        <v>278</v>
      </c>
      <c r="Y36" s="22">
        <v>55</v>
      </c>
      <c r="Z36" s="22">
        <v>62</v>
      </c>
      <c r="AA36" s="22">
        <v>55</v>
      </c>
      <c r="AB36" s="22">
        <v>461</v>
      </c>
      <c r="AC36" s="22">
        <v>413</v>
      </c>
      <c r="AD36" s="22">
        <v>468</v>
      </c>
      <c r="AE36" s="22">
        <v>372</v>
      </c>
      <c r="AF36" s="22">
        <v>295</v>
      </c>
      <c r="AL36" s="8"/>
      <c r="AM36" s="13">
        <v>44683</v>
      </c>
      <c r="AN36" s="14">
        <v>44683</v>
      </c>
      <c r="AO36" s="15" t="s">
        <v>17</v>
      </c>
      <c r="AP36" s="8"/>
      <c r="AQ36" s="8"/>
      <c r="AR36" s="13">
        <v>44680</v>
      </c>
      <c r="AS36" s="14">
        <f t="shared" si="7"/>
        <v>44680</v>
      </c>
      <c r="AT36" s="15" t="s">
        <v>35</v>
      </c>
      <c r="AU36" s="8"/>
      <c r="AV36" s="8"/>
      <c r="AW36" s="13">
        <v>44683</v>
      </c>
      <c r="AX36" s="14">
        <v>44683</v>
      </c>
      <c r="AY36" s="15" t="s">
        <v>20</v>
      </c>
      <c r="AZ36" s="8"/>
      <c r="BA36" s="8"/>
      <c r="BB36" s="13">
        <v>44683</v>
      </c>
      <c r="BC36" s="14">
        <v>44683</v>
      </c>
      <c r="BD36" s="15" t="s">
        <v>17</v>
      </c>
    </row>
    <row r="37" spans="1:56" x14ac:dyDescent="0.4">
      <c r="A37" s="17">
        <v>34</v>
      </c>
      <c r="B37" s="21" t="s">
        <v>74</v>
      </c>
      <c r="C37" s="22">
        <v>429</v>
      </c>
      <c r="D37" s="22">
        <v>247</v>
      </c>
      <c r="E37" s="22">
        <v>62</v>
      </c>
      <c r="F37" s="22">
        <v>62</v>
      </c>
      <c r="G37" s="22">
        <v>320</v>
      </c>
      <c r="H37" s="22">
        <v>492</v>
      </c>
      <c r="I37" s="22">
        <v>408</v>
      </c>
      <c r="J37" s="22">
        <v>364</v>
      </c>
      <c r="K37" s="22">
        <v>297</v>
      </c>
      <c r="L37" s="22">
        <v>56</v>
      </c>
      <c r="M37" s="22">
        <v>57</v>
      </c>
      <c r="N37" s="22">
        <v>389</v>
      </c>
      <c r="O37" s="22">
        <v>449</v>
      </c>
      <c r="P37" s="22">
        <v>307</v>
      </c>
      <c r="Q37" s="22">
        <v>290</v>
      </c>
      <c r="R37" s="22">
        <v>420</v>
      </c>
      <c r="S37" s="22">
        <v>58</v>
      </c>
      <c r="T37" s="22">
        <v>60</v>
      </c>
      <c r="U37" s="22">
        <v>65</v>
      </c>
      <c r="V37" s="22">
        <v>248</v>
      </c>
      <c r="W37" s="22">
        <v>257</v>
      </c>
      <c r="X37" s="22">
        <v>235</v>
      </c>
      <c r="Y37" s="22">
        <v>55</v>
      </c>
      <c r="Z37" s="22">
        <v>67</v>
      </c>
      <c r="AA37" s="22">
        <v>53</v>
      </c>
      <c r="AB37" s="22">
        <v>355</v>
      </c>
      <c r="AC37" s="22">
        <v>403</v>
      </c>
      <c r="AD37" s="22">
        <v>374</v>
      </c>
      <c r="AE37" s="22">
        <v>360</v>
      </c>
      <c r="AF37" s="22">
        <v>279</v>
      </c>
      <c r="AL37" s="8"/>
      <c r="AM37" s="13">
        <v>44684</v>
      </c>
      <c r="AN37" s="14">
        <f t="shared" ref="AN37:AN46" si="8">AM37</f>
        <v>44684</v>
      </c>
      <c r="AO37" s="15" t="s">
        <v>40</v>
      </c>
      <c r="AP37" s="8"/>
      <c r="AQ37" s="8"/>
      <c r="AR37" s="13">
        <v>44681</v>
      </c>
      <c r="AS37" s="14">
        <v>44681</v>
      </c>
      <c r="AT37" s="15" t="s">
        <v>18</v>
      </c>
      <c r="AU37" s="8"/>
      <c r="AV37" s="8"/>
      <c r="AW37" s="13">
        <v>44684</v>
      </c>
      <c r="AX37" s="14">
        <f t="shared" ref="AX37:AX46" si="9">AW37</f>
        <v>44684</v>
      </c>
      <c r="AY37" s="15" t="s">
        <v>40</v>
      </c>
      <c r="AZ37" s="8"/>
      <c r="BA37" s="8"/>
      <c r="BB37" s="13">
        <v>44684</v>
      </c>
      <c r="BC37" s="14">
        <f t="shared" ref="BC37:BC46" si="10">BB37</f>
        <v>44684</v>
      </c>
      <c r="BD37" s="15" t="s">
        <v>40</v>
      </c>
    </row>
    <row r="38" spans="1:56" x14ac:dyDescent="0.4">
      <c r="A38" s="17">
        <v>35</v>
      </c>
      <c r="B38" s="21" t="s">
        <v>75</v>
      </c>
      <c r="C38" s="22">
        <v>408</v>
      </c>
      <c r="D38" s="22">
        <v>189</v>
      </c>
      <c r="E38" s="22">
        <v>63</v>
      </c>
      <c r="F38" s="22">
        <v>60</v>
      </c>
      <c r="G38" s="22">
        <v>276</v>
      </c>
      <c r="H38" s="22">
        <v>464</v>
      </c>
      <c r="I38" s="22">
        <v>240</v>
      </c>
      <c r="J38" s="22">
        <v>322</v>
      </c>
      <c r="K38" s="22">
        <v>240</v>
      </c>
      <c r="L38" s="22">
        <v>57</v>
      </c>
      <c r="M38" s="22">
        <v>60</v>
      </c>
      <c r="N38" s="22">
        <v>254</v>
      </c>
      <c r="O38" s="22">
        <v>406</v>
      </c>
      <c r="P38" s="22">
        <v>250</v>
      </c>
      <c r="Q38" s="22">
        <v>238</v>
      </c>
      <c r="R38" s="22">
        <v>244</v>
      </c>
      <c r="S38" s="22">
        <v>58</v>
      </c>
      <c r="T38" s="22">
        <v>60</v>
      </c>
      <c r="U38" s="22">
        <v>62</v>
      </c>
      <c r="V38" s="22">
        <v>170</v>
      </c>
      <c r="W38" s="22">
        <v>168</v>
      </c>
      <c r="X38" s="22">
        <v>159</v>
      </c>
      <c r="Y38" s="22">
        <v>58</v>
      </c>
      <c r="Z38" s="22">
        <v>67</v>
      </c>
      <c r="AA38" s="22">
        <v>57</v>
      </c>
      <c r="AB38" s="22">
        <v>250</v>
      </c>
      <c r="AC38" s="22">
        <v>341</v>
      </c>
      <c r="AD38" s="22">
        <v>272</v>
      </c>
      <c r="AE38" s="22">
        <v>204</v>
      </c>
      <c r="AF38" s="22">
        <v>221</v>
      </c>
      <c r="AL38" s="8"/>
      <c r="AM38" s="13">
        <v>44685</v>
      </c>
      <c r="AN38" s="14">
        <f t="shared" si="8"/>
        <v>44685</v>
      </c>
      <c r="AO38" s="15" t="s">
        <v>42</v>
      </c>
      <c r="AP38" s="8"/>
      <c r="AQ38" s="8"/>
      <c r="AR38" s="13">
        <v>44682</v>
      </c>
      <c r="AS38" s="14">
        <v>44682</v>
      </c>
      <c r="AT38" s="15" t="s">
        <v>18</v>
      </c>
      <c r="AU38" s="8"/>
      <c r="AV38" s="8"/>
      <c r="AW38" s="13">
        <v>44685</v>
      </c>
      <c r="AX38" s="14">
        <f t="shared" si="9"/>
        <v>44685</v>
      </c>
      <c r="AY38" s="15" t="s">
        <v>42</v>
      </c>
      <c r="AZ38" s="8"/>
      <c r="BA38" s="8"/>
      <c r="BB38" s="13">
        <v>44685</v>
      </c>
      <c r="BC38" s="14">
        <f t="shared" si="10"/>
        <v>44685</v>
      </c>
      <c r="BD38" s="15" t="s">
        <v>42</v>
      </c>
    </row>
    <row r="39" spans="1:56" x14ac:dyDescent="0.4">
      <c r="A39" s="17">
        <v>36</v>
      </c>
      <c r="B39" s="21" t="s">
        <v>76</v>
      </c>
      <c r="C39" s="22">
        <v>322</v>
      </c>
      <c r="D39" s="22">
        <v>144</v>
      </c>
      <c r="E39" s="22">
        <v>62</v>
      </c>
      <c r="F39" s="22">
        <v>60</v>
      </c>
      <c r="G39" s="22">
        <v>158</v>
      </c>
      <c r="H39" s="22">
        <v>436</v>
      </c>
      <c r="I39" s="22">
        <v>156</v>
      </c>
      <c r="J39" s="22">
        <v>247</v>
      </c>
      <c r="K39" s="22">
        <v>147</v>
      </c>
      <c r="L39" s="22">
        <v>58</v>
      </c>
      <c r="M39" s="22">
        <v>60</v>
      </c>
      <c r="N39" s="22">
        <v>161</v>
      </c>
      <c r="O39" s="22">
        <v>333</v>
      </c>
      <c r="P39" s="22">
        <v>156</v>
      </c>
      <c r="Q39" s="22">
        <v>156</v>
      </c>
      <c r="R39" s="22">
        <v>168</v>
      </c>
      <c r="S39" s="22">
        <v>60</v>
      </c>
      <c r="T39" s="22">
        <v>58</v>
      </c>
      <c r="U39" s="22">
        <v>67</v>
      </c>
      <c r="V39" s="22">
        <v>149</v>
      </c>
      <c r="W39" s="22">
        <v>149</v>
      </c>
      <c r="X39" s="22">
        <v>137</v>
      </c>
      <c r="Y39" s="22">
        <v>57</v>
      </c>
      <c r="Z39" s="22">
        <v>70</v>
      </c>
      <c r="AA39" s="22">
        <v>60</v>
      </c>
      <c r="AB39" s="22">
        <v>160</v>
      </c>
      <c r="AC39" s="22">
        <v>242</v>
      </c>
      <c r="AD39" s="22">
        <v>192</v>
      </c>
      <c r="AE39" s="22">
        <v>178</v>
      </c>
      <c r="AF39" s="22">
        <v>146</v>
      </c>
      <c r="AL39" s="8"/>
      <c r="AM39" s="13">
        <v>44686</v>
      </c>
      <c r="AN39" s="14">
        <f t="shared" si="8"/>
        <v>44686</v>
      </c>
      <c r="AO39" s="15" t="s">
        <v>44</v>
      </c>
      <c r="AP39" s="8"/>
      <c r="AQ39" s="8"/>
      <c r="AR39" s="13">
        <v>44683</v>
      </c>
      <c r="AS39" s="14">
        <v>44683</v>
      </c>
      <c r="AT39" s="15" t="s">
        <v>18</v>
      </c>
      <c r="AU39" s="8"/>
      <c r="AV39" s="8"/>
      <c r="AW39" s="13">
        <v>44686</v>
      </c>
      <c r="AX39" s="14">
        <f t="shared" si="9"/>
        <v>44686</v>
      </c>
      <c r="AY39" s="15" t="s">
        <v>44</v>
      </c>
      <c r="AZ39" s="8"/>
      <c r="BA39" s="8"/>
      <c r="BB39" s="13">
        <v>44686</v>
      </c>
      <c r="BC39" s="14">
        <f t="shared" si="10"/>
        <v>44686</v>
      </c>
      <c r="BD39" s="15" t="s">
        <v>44</v>
      </c>
    </row>
    <row r="40" spans="1:56" x14ac:dyDescent="0.4">
      <c r="A40" s="17">
        <v>37</v>
      </c>
      <c r="B40" s="21" t="s">
        <v>77</v>
      </c>
      <c r="C40" s="22">
        <v>223</v>
      </c>
      <c r="D40" s="22">
        <v>140</v>
      </c>
      <c r="E40" s="22">
        <v>60</v>
      </c>
      <c r="F40" s="22">
        <v>60</v>
      </c>
      <c r="G40" s="22">
        <v>144</v>
      </c>
      <c r="H40" s="22">
        <v>358</v>
      </c>
      <c r="I40" s="22">
        <v>146</v>
      </c>
      <c r="J40" s="22">
        <v>187</v>
      </c>
      <c r="K40" s="22">
        <v>134</v>
      </c>
      <c r="L40" s="22">
        <v>57</v>
      </c>
      <c r="M40" s="22">
        <v>60</v>
      </c>
      <c r="N40" s="22">
        <v>144</v>
      </c>
      <c r="O40" s="22">
        <v>238</v>
      </c>
      <c r="P40" s="22">
        <v>141</v>
      </c>
      <c r="Q40" s="22">
        <v>146</v>
      </c>
      <c r="R40" s="22">
        <v>152</v>
      </c>
      <c r="S40" s="22">
        <v>60</v>
      </c>
      <c r="T40" s="22">
        <v>60</v>
      </c>
      <c r="U40" s="22">
        <v>63</v>
      </c>
      <c r="V40" s="22">
        <v>139</v>
      </c>
      <c r="W40" s="22">
        <v>137</v>
      </c>
      <c r="X40" s="22">
        <v>129</v>
      </c>
      <c r="Y40" s="22">
        <v>58</v>
      </c>
      <c r="Z40" s="22">
        <v>67</v>
      </c>
      <c r="AA40" s="22">
        <v>60</v>
      </c>
      <c r="AB40" s="22">
        <v>152</v>
      </c>
      <c r="AC40" s="22">
        <v>216</v>
      </c>
      <c r="AD40" s="22">
        <v>158</v>
      </c>
      <c r="AE40" s="22">
        <v>158</v>
      </c>
      <c r="AF40" s="22">
        <v>142</v>
      </c>
      <c r="AL40" s="8"/>
      <c r="AM40" s="13">
        <v>44760</v>
      </c>
      <c r="AN40" s="14">
        <f t="shared" si="8"/>
        <v>44760</v>
      </c>
      <c r="AO40" s="15" t="s">
        <v>46</v>
      </c>
      <c r="AP40" s="8"/>
      <c r="AQ40" s="8"/>
      <c r="AR40" s="13">
        <v>44684</v>
      </c>
      <c r="AS40" s="14">
        <f t="shared" ref="AS40:AS50" si="11">AR40</f>
        <v>44684</v>
      </c>
      <c r="AT40" s="15" t="s">
        <v>40</v>
      </c>
      <c r="AU40" s="8"/>
      <c r="AV40" s="8"/>
      <c r="AW40" s="13">
        <v>44760</v>
      </c>
      <c r="AX40" s="14">
        <f t="shared" si="9"/>
        <v>44760</v>
      </c>
      <c r="AY40" s="15" t="s">
        <v>46</v>
      </c>
      <c r="AZ40" s="8"/>
      <c r="BA40" s="8"/>
      <c r="BB40" s="13">
        <v>44760</v>
      </c>
      <c r="BC40" s="14">
        <f t="shared" si="10"/>
        <v>44760</v>
      </c>
      <c r="BD40" s="15" t="s">
        <v>46</v>
      </c>
    </row>
    <row r="41" spans="1:56" x14ac:dyDescent="0.4">
      <c r="A41" s="17">
        <v>38</v>
      </c>
      <c r="B41" s="21" t="s">
        <v>78</v>
      </c>
      <c r="C41" s="22">
        <v>187</v>
      </c>
      <c r="D41" s="22">
        <v>127</v>
      </c>
      <c r="E41" s="22">
        <v>62</v>
      </c>
      <c r="F41" s="22">
        <v>58</v>
      </c>
      <c r="G41" s="22">
        <v>137</v>
      </c>
      <c r="H41" s="22">
        <v>240</v>
      </c>
      <c r="I41" s="22">
        <v>135</v>
      </c>
      <c r="J41" s="22">
        <v>171</v>
      </c>
      <c r="K41" s="22">
        <v>134</v>
      </c>
      <c r="L41" s="22">
        <v>60</v>
      </c>
      <c r="M41" s="22">
        <v>58</v>
      </c>
      <c r="N41" s="22">
        <v>132</v>
      </c>
      <c r="O41" s="22">
        <v>206</v>
      </c>
      <c r="P41" s="22">
        <v>132</v>
      </c>
      <c r="Q41" s="22">
        <v>132</v>
      </c>
      <c r="R41" s="22">
        <v>139</v>
      </c>
      <c r="S41" s="22">
        <v>57</v>
      </c>
      <c r="T41" s="22">
        <v>57</v>
      </c>
      <c r="U41" s="22">
        <v>62</v>
      </c>
      <c r="V41" s="22">
        <v>130</v>
      </c>
      <c r="W41" s="22">
        <v>129</v>
      </c>
      <c r="X41" s="22">
        <v>125</v>
      </c>
      <c r="Y41" s="22">
        <v>57</v>
      </c>
      <c r="Z41" s="22">
        <v>67</v>
      </c>
      <c r="AA41" s="22">
        <v>60</v>
      </c>
      <c r="AB41" s="22">
        <v>139</v>
      </c>
      <c r="AC41" s="22">
        <v>137</v>
      </c>
      <c r="AD41" s="22">
        <v>146</v>
      </c>
      <c r="AE41" s="22">
        <v>142</v>
      </c>
      <c r="AF41" s="22">
        <v>134</v>
      </c>
      <c r="AL41" s="8"/>
      <c r="AM41" s="13">
        <v>44784</v>
      </c>
      <c r="AN41" s="14">
        <f t="shared" si="8"/>
        <v>44784</v>
      </c>
      <c r="AO41" s="15" t="s">
        <v>50</v>
      </c>
      <c r="AP41" s="8"/>
      <c r="AQ41" s="8"/>
      <c r="AR41" s="13">
        <v>44685</v>
      </c>
      <c r="AS41" s="14">
        <f t="shared" si="11"/>
        <v>44685</v>
      </c>
      <c r="AT41" s="15" t="s">
        <v>42</v>
      </c>
      <c r="AU41" s="8"/>
      <c r="AV41" s="8"/>
      <c r="AW41" s="13">
        <v>44784</v>
      </c>
      <c r="AX41" s="14">
        <f t="shared" si="9"/>
        <v>44784</v>
      </c>
      <c r="AY41" s="15" t="s">
        <v>50</v>
      </c>
      <c r="AZ41" s="8"/>
      <c r="BA41" s="8"/>
      <c r="BB41" s="13">
        <v>44784</v>
      </c>
      <c r="BC41" s="14">
        <f t="shared" si="10"/>
        <v>44784</v>
      </c>
      <c r="BD41" s="15" t="s">
        <v>50</v>
      </c>
    </row>
    <row r="42" spans="1:56" x14ac:dyDescent="0.4">
      <c r="A42" s="17">
        <v>39</v>
      </c>
      <c r="B42" s="21" t="s">
        <v>79</v>
      </c>
      <c r="C42" s="22">
        <v>120</v>
      </c>
      <c r="D42" s="22">
        <v>117</v>
      </c>
      <c r="E42" s="22">
        <v>58</v>
      </c>
      <c r="F42" s="22">
        <v>58</v>
      </c>
      <c r="G42" s="22">
        <v>120</v>
      </c>
      <c r="H42" s="22">
        <v>137</v>
      </c>
      <c r="I42" s="22">
        <v>125</v>
      </c>
      <c r="J42" s="22">
        <v>117</v>
      </c>
      <c r="K42" s="22">
        <v>123</v>
      </c>
      <c r="L42" s="22">
        <v>58</v>
      </c>
      <c r="M42" s="22">
        <v>57</v>
      </c>
      <c r="N42" s="22">
        <v>127</v>
      </c>
      <c r="O42" s="22">
        <v>137</v>
      </c>
      <c r="P42" s="22">
        <v>120</v>
      </c>
      <c r="Q42" s="22">
        <v>118</v>
      </c>
      <c r="R42" s="22">
        <v>125</v>
      </c>
      <c r="S42" s="22">
        <v>58</v>
      </c>
      <c r="T42" s="22">
        <v>60</v>
      </c>
      <c r="U42" s="22">
        <v>60</v>
      </c>
      <c r="V42" s="22">
        <v>120</v>
      </c>
      <c r="W42" s="22">
        <v>123</v>
      </c>
      <c r="X42" s="22">
        <v>110</v>
      </c>
      <c r="Y42" s="22">
        <v>58</v>
      </c>
      <c r="Z42" s="22">
        <v>70</v>
      </c>
      <c r="AA42" s="22">
        <v>58</v>
      </c>
      <c r="AB42" s="22">
        <v>125</v>
      </c>
      <c r="AC42" s="22">
        <v>130</v>
      </c>
      <c r="AD42" s="22">
        <v>130</v>
      </c>
      <c r="AE42" s="22">
        <v>127</v>
      </c>
      <c r="AF42" s="22">
        <v>127</v>
      </c>
      <c r="AL42" s="8"/>
      <c r="AM42" s="13">
        <v>44823</v>
      </c>
      <c r="AN42" s="14">
        <f t="shared" si="8"/>
        <v>44823</v>
      </c>
      <c r="AO42" s="15" t="s">
        <v>54</v>
      </c>
      <c r="AP42" s="8"/>
      <c r="AQ42" s="8"/>
      <c r="AR42" s="13">
        <v>44686</v>
      </c>
      <c r="AS42" s="14">
        <f t="shared" si="11"/>
        <v>44686</v>
      </c>
      <c r="AT42" s="15" t="s">
        <v>44</v>
      </c>
      <c r="AU42" s="8"/>
      <c r="AV42" s="8"/>
      <c r="AW42" s="13">
        <v>44823</v>
      </c>
      <c r="AX42" s="14">
        <f t="shared" si="9"/>
        <v>44823</v>
      </c>
      <c r="AY42" s="15" t="s">
        <v>54</v>
      </c>
      <c r="AZ42" s="8"/>
      <c r="BA42" s="8"/>
      <c r="BB42" s="13">
        <v>44823</v>
      </c>
      <c r="BC42" s="14">
        <f t="shared" si="10"/>
        <v>44823</v>
      </c>
      <c r="BD42" s="15" t="s">
        <v>54</v>
      </c>
    </row>
    <row r="43" spans="1:56" x14ac:dyDescent="0.4">
      <c r="A43" s="17">
        <v>40</v>
      </c>
      <c r="B43" s="21" t="s">
        <v>80</v>
      </c>
      <c r="C43" s="22">
        <v>111</v>
      </c>
      <c r="D43" s="22">
        <v>101</v>
      </c>
      <c r="E43" s="22">
        <v>58</v>
      </c>
      <c r="F43" s="22">
        <v>57</v>
      </c>
      <c r="G43" s="22">
        <v>105</v>
      </c>
      <c r="H43" s="22">
        <v>120</v>
      </c>
      <c r="I43" s="22">
        <v>115</v>
      </c>
      <c r="J43" s="22">
        <v>106</v>
      </c>
      <c r="K43" s="22">
        <v>113</v>
      </c>
      <c r="L43" s="22">
        <v>55</v>
      </c>
      <c r="M43" s="22">
        <v>56</v>
      </c>
      <c r="N43" s="22">
        <v>113</v>
      </c>
      <c r="O43" s="22">
        <v>130</v>
      </c>
      <c r="P43" s="22">
        <v>108</v>
      </c>
      <c r="Q43" s="22">
        <v>113</v>
      </c>
      <c r="R43" s="22">
        <v>112</v>
      </c>
      <c r="S43" s="22">
        <v>60</v>
      </c>
      <c r="T43" s="22">
        <v>58</v>
      </c>
      <c r="U43" s="22">
        <v>65</v>
      </c>
      <c r="V43" s="22">
        <v>108</v>
      </c>
      <c r="W43" s="22">
        <v>115</v>
      </c>
      <c r="X43" s="22">
        <v>108</v>
      </c>
      <c r="Y43" s="22">
        <v>55</v>
      </c>
      <c r="Z43" s="22">
        <v>70</v>
      </c>
      <c r="AA43" s="22">
        <v>58</v>
      </c>
      <c r="AB43" s="22">
        <v>110</v>
      </c>
      <c r="AC43" s="22">
        <v>115</v>
      </c>
      <c r="AD43" s="22">
        <v>113</v>
      </c>
      <c r="AE43" s="22">
        <v>115</v>
      </c>
      <c r="AF43" s="22">
        <v>113</v>
      </c>
      <c r="AL43" s="8"/>
      <c r="AM43" s="13">
        <v>44827</v>
      </c>
      <c r="AN43" s="14">
        <f t="shared" si="8"/>
        <v>44827</v>
      </c>
      <c r="AO43" s="15" t="s">
        <v>56</v>
      </c>
      <c r="AP43" s="8"/>
      <c r="AQ43" s="8"/>
      <c r="AR43" s="13">
        <v>44760</v>
      </c>
      <c r="AS43" s="14">
        <f t="shared" si="11"/>
        <v>44760</v>
      </c>
      <c r="AT43" s="15" t="s">
        <v>46</v>
      </c>
      <c r="AU43" s="8"/>
      <c r="AV43" s="8"/>
      <c r="AW43" s="13">
        <v>44827</v>
      </c>
      <c r="AX43" s="14">
        <f t="shared" si="9"/>
        <v>44827</v>
      </c>
      <c r="AY43" s="15" t="s">
        <v>56</v>
      </c>
      <c r="AZ43" s="8"/>
      <c r="BA43" s="8"/>
      <c r="BB43" s="13">
        <v>44827</v>
      </c>
      <c r="BC43" s="14">
        <f t="shared" si="10"/>
        <v>44827</v>
      </c>
      <c r="BD43" s="15" t="s">
        <v>56</v>
      </c>
    </row>
    <row r="44" spans="1:56" x14ac:dyDescent="0.4">
      <c r="A44" s="17">
        <v>41</v>
      </c>
      <c r="B44" s="21" t="s">
        <v>81</v>
      </c>
      <c r="C44" s="22">
        <v>103</v>
      </c>
      <c r="D44" s="22">
        <v>91</v>
      </c>
      <c r="E44" s="22">
        <v>60</v>
      </c>
      <c r="F44" s="22">
        <v>55</v>
      </c>
      <c r="G44" s="22">
        <v>87</v>
      </c>
      <c r="H44" s="22">
        <v>110</v>
      </c>
      <c r="I44" s="22">
        <v>103</v>
      </c>
      <c r="J44" s="22">
        <v>103</v>
      </c>
      <c r="K44" s="22">
        <v>103</v>
      </c>
      <c r="L44" s="22">
        <v>58</v>
      </c>
      <c r="M44" s="22">
        <v>57</v>
      </c>
      <c r="N44" s="22">
        <v>103</v>
      </c>
      <c r="O44" s="22">
        <v>112</v>
      </c>
      <c r="P44" s="22">
        <v>99</v>
      </c>
      <c r="Q44" s="22">
        <v>96</v>
      </c>
      <c r="R44" s="22">
        <v>106</v>
      </c>
      <c r="S44" s="22">
        <v>57</v>
      </c>
      <c r="T44" s="22">
        <v>60</v>
      </c>
      <c r="U44" s="22">
        <v>62</v>
      </c>
      <c r="V44" s="22">
        <v>98</v>
      </c>
      <c r="W44" s="22">
        <v>101</v>
      </c>
      <c r="X44" s="22">
        <v>94</v>
      </c>
      <c r="Y44" s="22">
        <v>58</v>
      </c>
      <c r="Z44" s="22">
        <v>67</v>
      </c>
      <c r="AA44" s="22">
        <v>57</v>
      </c>
      <c r="AB44" s="22">
        <v>103</v>
      </c>
      <c r="AC44" s="22">
        <v>106</v>
      </c>
      <c r="AD44" s="22">
        <v>103</v>
      </c>
      <c r="AE44" s="22">
        <v>103</v>
      </c>
      <c r="AF44" s="22">
        <v>106</v>
      </c>
      <c r="AL44" s="8"/>
      <c r="AM44" s="13">
        <v>44844</v>
      </c>
      <c r="AN44" s="14">
        <f t="shared" si="8"/>
        <v>44844</v>
      </c>
      <c r="AO44" s="15" t="s">
        <v>48</v>
      </c>
      <c r="AP44" s="8"/>
      <c r="AQ44" s="8"/>
      <c r="AR44" s="13">
        <v>44784</v>
      </c>
      <c r="AS44" s="14">
        <f t="shared" si="11"/>
        <v>44784</v>
      </c>
      <c r="AT44" s="15" t="s">
        <v>50</v>
      </c>
      <c r="AU44" s="8"/>
      <c r="AV44" s="8"/>
      <c r="AW44" s="13">
        <v>44844</v>
      </c>
      <c r="AX44" s="14">
        <f t="shared" si="9"/>
        <v>44844</v>
      </c>
      <c r="AY44" s="15" t="s">
        <v>48</v>
      </c>
      <c r="AZ44" s="8"/>
      <c r="BA44" s="8"/>
      <c r="BB44" s="13">
        <v>44844</v>
      </c>
      <c r="BC44" s="14">
        <f t="shared" si="10"/>
        <v>44844</v>
      </c>
      <c r="BD44" s="15" t="s">
        <v>48</v>
      </c>
    </row>
    <row r="45" spans="1:56" x14ac:dyDescent="0.4">
      <c r="A45" s="17">
        <v>42</v>
      </c>
      <c r="B45" s="21" t="s">
        <v>82</v>
      </c>
      <c r="C45" s="22">
        <v>86</v>
      </c>
      <c r="D45" s="22">
        <v>82</v>
      </c>
      <c r="E45" s="22">
        <v>57</v>
      </c>
      <c r="F45" s="22">
        <v>58</v>
      </c>
      <c r="G45" s="22">
        <v>81</v>
      </c>
      <c r="H45" s="22">
        <v>94</v>
      </c>
      <c r="I45" s="22">
        <v>98</v>
      </c>
      <c r="J45" s="22">
        <v>94</v>
      </c>
      <c r="K45" s="22">
        <v>96</v>
      </c>
      <c r="L45" s="22">
        <v>55</v>
      </c>
      <c r="M45" s="22">
        <v>58</v>
      </c>
      <c r="N45" s="22">
        <v>92</v>
      </c>
      <c r="O45" s="22">
        <v>104</v>
      </c>
      <c r="P45" s="22">
        <v>84</v>
      </c>
      <c r="Q45" s="22">
        <v>84</v>
      </c>
      <c r="R45" s="22">
        <v>96</v>
      </c>
      <c r="S45" s="22">
        <v>58</v>
      </c>
      <c r="T45" s="22">
        <v>57</v>
      </c>
      <c r="U45" s="22">
        <v>60</v>
      </c>
      <c r="V45" s="22">
        <v>86</v>
      </c>
      <c r="W45" s="22">
        <v>93</v>
      </c>
      <c r="X45" s="22">
        <v>89</v>
      </c>
      <c r="Y45" s="22">
        <v>55</v>
      </c>
      <c r="Z45" s="22">
        <v>62</v>
      </c>
      <c r="AA45" s="22">
        <v>55</v>
      </c>
      <c r="AB45" s="22">
        <v>91</v>
      </c>
      <c r="AC45" s="22">
        <v>93</v>
      </c>
      <c r="AD45" s="22">
        <v>91</v>
      </c>
      <c r="AE45" s="22">
        <v>89</v>
      </c>
      <c r="AF45" s="22">
        <v>98</v>
      </c>
      <c r="AL45" s="8"/>
      <c r="AM45" s="13">
        <v>44868</v>
      </c>
      <c r="AN45" s="14">
        <f t="shared" si="8"/>
        <v>44868</v>
      </c>
      <c r="AO45" s="15" t="s">
        <v>58</v>
      </c>
      <c r="AP45" s="8"/>
      <c r="AQ45" s="8"/>
      <c r="AR45" s="13">
        <v>44823</v>
      </c>
      <c r="AS45" s="14">
        <f t="shared" si="11"/>
        <v>44823</v>
      </c>
      <c r="AT45" s="15" t="s">
        <v>54</v>
      </c>
      <c r="AU45" s="8"/>
      <c r="AV45" s="8"/>
      <c r="AW45" s="13">
        <v>44868</v>
      </c>
      <c r="AX45" s="14">
        <f t="shared" si="9"/>
        <v>44868</v>
      </c>
      <c r="AY45" s="15" t="s">
        <v>58</v>
      </c>
      <c r="AZ45" s="8"/>
      <c r="BA45" s="8"/>
      <c r="BB45" s="13">
        <v>44868</v>
      </c>
      <c r="BC45" s="14">
        <f t="shared" si="10"/>
        <v>44868</v>
      </c>
      <c r="BD45" s="15" t="s">
        <v>58</v>
      </c>
    </row>
    <row r="46" spans="1:56" x14ac:dyDescent="0.4">
      <c r="A46" s="17">
        <v>43</v>
      </c>
      <c r="B46" s="21" t="s">
        <v>83</v>
      </c>
      <c r="C46" s="22">
        <v>82</v>
      </c>
      <c r="D46" s="26">
        <v>74</v>
      </c>
      <c r="E46" s="22">
        <v>58</v>
      </c>
      <c r="F46" s="22">
        <v>55</v>
      </c>
      <c r="G46" s="22">
        <v>75</v>
      </c>
      <c r="H46" s="22">
        <v>81</v>
      </c>
      <c r="I46" s="22">
        <v>87</v>
      </c>
      <c r="J46" s="22">
        <v>84</v>
      </c>
      <c r="K46" s="22">
        <v>89</v>
      </c>
      <c r="L46" s="22">
        <v>55</v>
      </c>
      <c r="M46" s="22">
        <v>57</v>
      </c>
      <c r="N46" s="22">
        <v>84</v>
      </c>
      <c r="O46" s="22">
        <v>84</v>
      </c>
      <c r="P46" s="22">
        <v>79</v>
      </c>
      <c r="Q46" s="22">
        <v>77</v>
      </c>
      <c r="R46" s="22">
        <v>84</v>
      </c>
      <c r="S46" s="22">
        <v>58</v>
      </c>
      <c r="T46" s="22">
        <v>58</v>
      </c>
      <c r="U46" s="22">
        <v>63</v>
      </c>
      <c r="V46" s="22">
        <v>80</v>
      </c>
      <c r="W46" s="22">
        <v>84</v>
      </c>
      <c r="X46" s="22">
        <v>79</v>
      </c>
      <c r="Y46" s="22">
        <v>58</v>
      </c>
      <c r="Z46" s="22">
        <v>60</v>
      </c>
      <c r="AA46" s="22">
        <v>58</v>
      </c>
      <c r="AB46" s="22">
        <v>80</v>
      </c>
      <c r="AC46" s="22">
        <v>82</v>
      </c>
      <c r="AD46" s="22">
        <v>87</v>
      </c>
      <c r="AE46" s="22">
        <v>79</v>
      </c>
      <c r="AF46" s="22">
        <v>91</v>
      </c>
      <c r="AL46" s="8"/>
      <c r="AM46" s="13">
        <v>44888</v>
      </c>
      <c r="AN46" s="14">
        <f t="shared" si="8"/>
        <v>44888</v>
      </c>
      <c r="AO46" s="15" t="s">
        <v>60</v>
      </c>
      <c r="AP46" s="8"/>
      <c r="AQ46" s="8"/>
      <c r="AR46" s="13">
        <v>44827</v>
      </c>
      <c r="AS46" s="14">
        <f t="shared" si="11"/>
        <v>44827</v>
      </c>
      <c r="AT46" s="15" t="s">
        <v>56</v>
      </c>
      <c r="AU46" s="8"/>
      <c r="AV46" s="8"/>
      <c r="AW46" s="13">
        <v>44888</v>
      </c>
      <c r="AX46" s="14">
        <f t="shared" si="9"/>
        <v>44888</v>
      </c>
      <c r="AY46" s="15" t="s">
        <v>60</v>
      </c>
      <c r="AZ46" s="8"/>
      <c r="BA46" s="8"/>
      <c r="BB46" s="13">
        <v>44888</v>
      </c>
      <c r="BC46" s="14">
        <f t="shared" si="10"/>
        <v>44888</v>
      </c>
      <c r="BD46" s="15" t="s">
        <v>60</v>
      </c>
    </row>
    <row r="47" spans="1:56" x14ac:dyDescent="0.4">
      <c r="A47" s="17">
        <v>44</v>
      </c>
      <c r="B47" s="21" t="s">
        <v>84</v>
      </c>
      <c r="C47" s="22">
        <v>74</v>
      </c>
      <c r="D47" s="22">
        <v>72</v>
      </c>
      <c r="E47" s="22">
        <v>55</v>
      </c>
      <c r="F47" s="22">
        <v>55</v>
      </c>
      <c r="G47" s="22">
        <v>69</v>
      </c>
      <c r="H47" s="22">
        <v>77</v>
      </c>
      <c r="I47" s="22">
        <v>72</v>
      </c>
      <c r="J47" s="22">
        <v>74</v>
      </c>
      <c r="K47" s="22">
        <v>76</v>
      </c>
      <c r="L47" s="22">
        <v>58</v>
      </c>
      <c r="M47" s="22">
        <v>56</v>
      </c>
      <c r="N47" s="22">
        <v>72</v>
      </c>
      <c r="O47" s="22">
        <v>74</v>
      </c>
      <c r="P47" s="22">
        <v>74</v>
      </c>
      <c r="Q47" s="22">
        <v>69</v>
      </c>
      <c r="R47" s="22">
        <v>74</v>
      </c>
      <c r="S47" s="22">
        <v>57</v>
      </c>
      <c r="T47" s="22">
        <v>58</v>
      </c>
      <c r="U47" s="22">
        <v>62</v>
      </c>
      <c r="V47" s="22">
        <v>69</v>
      </c>
      <c r="W47" s="22">
        <v>75</v>
      </c>
      <c r="X47" s="22">
        <v>72</v>
      </c>
      <c r="Y47" s="22">
        <v>55</v>
      </c>
      <c r="Z47" s="22">
        <v>60</v>
      </c>
      <c r="AA47" s="22">
        <v>55</v>
      </c>
      <c r="AB47" s="22">
        <v>72</v>
      </c>
      <c r="AC47" s="22">
        <v>74</v>
      </c>
      <c r="AD47" s="22">
        <v>79</v>
      </c>
      <c r="AE47" s="22">
        <v>75</v>
      </c>
      <c r="AF47" s="22">
        <v>79</v>
      </c>
      <c r="AL47" s="8"/>
      <c r="AM47" s="13">
        <v>44925</v>
      </c>
      <c r="AN47" s="14">
        <v>44925</v>
      </c>
      <c r="AO47" s="15" t="s">
        <v>17</v>
      </c>
      <c r="AP47" s="8"/>
      <c r="AQ47" s="8"/>
      <c r="AR47" s="13">
        <v>44844</v>
      </c>
      <c r="AS47" s="14">
        <f t="shared" si="11"/>
        <v>44844</v>
      </c>
      <c r="AT47" s="15" t="s">
        <v>48</v>
      </c>
      <c r="AU47" s="8"/>
      <c r="AV47" s="8"/>
      <c r="AW47" s="13">
        <v>44925</v>
      </c>
      <c r="AX47" s="14">
        <v>44925</v>
      </c>
      <c r="AY47" s="15" t="s">
        <v>20</v>
      </c>
      <c r="AZ47" s="8"/>
      <c r="BA47" s="8"/>
      <c r="BB47" s="13">
        <v>44925</v>
      </c>
      <c r="BC47" s="14">
        <v>44925</v>
      </c>
      <c r="BD47" s="15" t="s">
        <v>17</v>
      </c>
    </row>
    <row r="48" spans="1:56" x14ac:dyDescent="0.4">
      <c r="A48" s="17">
        <v>45</v>
      </c>
      <c r="B48" s="21" t="s">
        <v>85</v>
      </c>
      <c r="C48" s="22">
        <v>67</v>
      </c>
      <c r="D48" s="22">
        <v>65</v>
      </c>
      <c r="E48" s="22">
        <v>58</v>
      </c>
      <c r="F48" s="22">
        <v>58</v>
      </c>
      <c r="G48" s="22">
        <v>68</v>
      </c>
      <c r="H48" s="22">
        <v>72</v>
      </c>
      <c r="I48" s="22">
        <v>65</v>
      </c>
      <c r="J48" s="22">
        <v>67</v>
      </c>
      <c r="K48" s="22">
        <v>70</v>
      </c>
      <c r="L48" s="22">
        <v>55</v>
      </c>
      <c r="M48" s="22">
        <v>57</v>
      </c>
      <c r="N48" s="22">
        <v>67</v>
      </c>
      <c r="O48" s="22">
        <v>70</v>
      </c>
      <c r="P48" s="22">
        <v>68</v>
      </c>
      <c r="Q48" s="22">
        <v>63</v>
      </c>
      <c r="R48" s="22">
        <v>68</v>
      </c>
      <c r="S48" s="22">
        <v>58</v>
      </c>
      <c r="T48" s="22">
        <v>57</v>
      </c>
      <c r="U48" s="22">
        <v>60</v>
      </c>
      <c r="V48" s="22">
        <v>65</v>
      </c>
      <c r="W48" s="22">
        <v>62</v>
      </c>
      <c r="X48" s="22">
        <v>67</v>
      </c>
      <c r="Y48" s="22">
        <v>55</v>
      </c>
      <c r="Z48" s="22">
        <v>58</v>
      </c>
      <c r="AA48" s="22">
        <v>55</v>
      </c>
      <c r="AB48" s="22">
        <v>67</v>
      </c>
      <c r="AC48" s="22">
        <v>67</v>
      </c>
      <c r="AD48" s="22">
        <v>72</v>
      </c>
      <c r="AE48" s="22">
        <v>67</v>
      </c>
      <c r="AF48" s="22">
        <v>70</v>
      </c>
      <c r="AL48" s="8"/>
      <c r="AM48" s="13">
        <v>44926</v>
      </c>
      <c r="AN48" s="14">
        <v>44926</v>
      </c>
      <c r="AO48" s="15" t="s">
        <v>17</v>
      </c>
      <c r="AP48" s="8"/>
      <c r="AQ48" s="8"/>
      <c r="AR48" s="13">
        <v>44868</v>
      </c>
      <c r="AS48" s="14">
        <f t="shared" si="11"/>
        <v>44868</v>
      </c>
      <c r="AT48" s="15" t="s">
        <v>58</v>
      </c>
      <c r="AU48" s="8"/>
      <c r="AV48" s="8"/>
      <c r="AW48" s="13">
        <v>44926</v>
      </c>
      <c r="AX48" s="14">
        <v>44926</v>
      </c>
      <c r="AY48" s="15" t="s">
        <v>20</v>
      </c>
      <c r="AZ48" s="8"/>
      <c r="BA48" s="8"/>
      <c r="BB48" s="13">
        <v>44926</v>
      </c>
      <c r="BC48" s="14">
        <v>44926</v>
      </c>
      <c r="BD48" s="15" t="s">
        <v>17</v>
      </c>
    </row>
    <row r="49" spans="1:56" x14ac:dyDescent="0.4">
      <c r="A49" s="17">
        <v>46</v>
      </c>
      <c r="B49" s="21" t="s">
        <v>86</v>
      </c>
      <c r="C49" s="22">
        <v>68</v>
      </c>
      <c r="D49" s="22">
        <v>60</v>
      </c>
      <c r="E49" s="22">
        <v>55</v>
      </c>
      <c r="F49" s="22">
        <v>53</v>
      </c>
      <c r="G49" s="22">
        <v>62</v>
      </c>
      <c r="H49" s="22">
        <v>67</v>
      </c>
      <c r="I49" s="22">
        <v>62</v>
      </c>
      <c r="J49" s="22">
        <v>63</v>
      </c>
      <c r="K49" s="22">
        <v>67</v>
      </c>
      <c r="L49" s="22">
        <v>55</v>
      </c>
      <c r="M49" s="22">
        <v>53</v>
      </c>
      <c r="N49" s="22">
        <v>65</v>
      </c>
      <c r="O49" s="22">
        <v>64</v>
      </c>
      <c r="P49" s="22">
        <v>64</v>
      </c>
      <c r="Q49" s="22">
        <v>60</v>
      </c>
      <c r="R49" s="22">
        <v>67</v>
      </c>
      <c r="S49" s="22">
        <v>55</v>
      </c>
      <c r="T49" s="22">
        <v>55</v>
      </c>
      <c r="U49" s="22">
        <v>62</v>
      </c>
      <c r="V49" s="22">
        <v>62</v>
      </c>
      <c r="W49" s="22">
        <v>60</v>
      </c>
      <c r="X49" s="22">
        <v>65</v>
      </c>
      <c r="Y49" s="22">
        <v>55</v>
      </c>
      <c r="Z49" s="22">
        <v>55</v>
      </c>
      <c r="AA49" s="22">
        <v>56</v>
      </c>
      <c r="AB49" s="22">
        <v>60</v>
      </c>
      <c r="AC49" s="22">
        <v>65</v>
      </c>
      <c r="AD49" s="22">
        <v>62</v>
      </c>
      <c r="AE49" s="22">
        <v>65</v>
      </c>
      <c r="AF49" s="22">
        <v>65</v>
      </c>
      <c r="AL49" s="8"/>
      <c r="AM49" s="27"/>
      <c r="AN49" s="27"/>
      <c r="AO49" s="27"/>
      <c r="AP49" s="8"/>
      <c r="AQ49" s="8"/>
      <c r="AR49" s="13">
        <v>44888</v>
      </c>
      <c r="AS49" s="14">
        <f t="shared" si="11"/>
        <v>44888</v>
      </c>
      <c r="AT49" s="15" t="s">
        <v>60</v>
      </c>
      <c r="AU49" s="8"/>
      <c r="AV49" s="8"/>
      <c r="AW49" s="8"/>
      <c r="AX49" s="8"/>
      <c r="AY49" s="8"/>
      <c r="AZ49" s="8"/>
      <c r="BA49" s="8"/>
      <c r="BB49" s="27"/>
      <c r="BC49" s="27"/>
      <c r="BD49" s="27"/>
    </row>
    <row r="50" spans="1:56" x14ac:dyDescent="0.4">
      <c r="A50" s="17">
        <v>47</v>
      </c>
      <c r="B50" s="21" t="s">
        <v>87</v>
      </c>
      <c r="C50" s="22">
        <v>64</v>
      </c>
      <c r="D50" s="22">
        <v>60</v>
      </c>
      <c r="E50" s="22">
        <v>55</v>
      </c>
      <c r="F50" s="22">
        <v>55</v>
      </c>
      <c r="G50" s="22">
        <v>60</v>
      </c>
      <c r="H50" s="22">
        <v>63</v>
      </c>
      <c r="I50" s="22">
        <v>62</v>
      </c>
      <c r="J50" s="22">
        <v>60</v>
      </c>
      <c r="K50" s="22">
        <v>63</v>
      </c>
      <c r="L50" s="22">
        <v>55</v>
      </c>
      <c r="M50" s="22">
        <v>55</v>
      </c>
      <c r="N50" s="22">
        <v>57</v>
      </c>
      <c r="O50" s="22">
        <v>60</v>
      </c>
      <c r="P50" s="22">
        <v>60</v>
      </c>
      <c r="Q50" s="22">
        <v>60</v>
      </c>
      <c r="R50" s="22">
        <v>62</v>
      </c>
      <c r="S50" s="22">
        <v>58</v>
      </c>
      <c r="T50" s="22">
        <v>56</v>
      </c>
      <c r="U50" s="22">
        <v>60</v>
      </c>
      <c r="V50" s="22">
        <v>60</v>
      </c>
      <c r="W50" s="22">
        <v>60</v>
      </c>
      <c r="X50" s="22">
        <v>62</v>
      </c>
      <c r="Y50" s="22">
        <v>58</v>
      </c>
      <c r="Z50" s="22">
        <v>55</v>
      </c>
      <c r="AA50" s="22">
        <v>60</v>
      </c>
      <c r="AB50" s="22">
        <v>60</v>
      </c>
      <c r="AC50" s="22">
        <v>65</v>
      </c>
      <c r="AD50" s="22">
        <v>63</v>
      </c>
      <c r="AE50" s="22">
        <v>67</v>
      </c>
      <c r="AF50" s="22">
        <v>60</v>
      </c>
      <c r="AL50" s="8"/>
      <c r="AM50" s="27"/>
      <c r="AN50" s="27"/>
      <c r="AO50" s="27"/>
      <c r="AP50" s="8"/>
      <c r="AQ50" s="8"/>
      <c r="AR50" s="13">
        <v>44924</v>
      </c>
      <c r="AS50" s="14">
        <f t="shared" si="11"/>
        <v>44924</v>
      </c>
      <c r="AT50" s="15" t="s">
        <v>18</v>
      </c>
      <c r="AU50" s="8"/>
      <c r="AV50" s="8"/>
      <c r="AW50" s="8"/>
      <c r="AX50" s="8"/>
      <c r="AY50" s="8"/>
      <c r="AZ50" s="8"/>
      <c r="BA50" s="8"/>
      <c r="BB50" s="27"/>
      <c r="BC50" s="27"/>
      <c r="BD50" s="27"/>
    </row>
    <row r="51" spans="1:56" x14ac:dyDescent="0.4">
      <c r="A51" s="17">
        <v>48</v>
      </c>
      <c r="B51" s="21" t="s">
        <v>88</v>
      </c>
      <c r="C51" s="22">
        <v>58</v>
      </c>
      <c r="D51" s="22">
        <v>55</v>
      </c>
      <c r="E51" s="22">
        <v>55</v>
      </c>
      <c r="F51" s="22">
        <v>58</v>
      </c>
      <c r="G51" s="22">
        <v>58</v>
      </c>
      <c r="H51" s="22">
        <v>57</v>
      </c>
      <c r="I51" s="22">
        <v>58</v>
      </c>
      <c r="J51" s="22">
        <v>57</v>
      </c>
      <c r="K51" s="22">
        <v>60</v>
      </c>
      <c r="L51" s="22">
        <v>56</v>
      </c>
      <c r="M51" s="22">
        <v>55</v>
      </c>
      <c r="N51" s="22">
        <v>60</v>
      </c>
      <c r="O51" s="22">
        <v>58</v>
      </c>
      <c r="P51" s="22">
        <v>63</v>
      </c>
      <c r="Q51" s="22">
        <v>55</v>
      </c>
      <c r="R51" s="22">
        <v>58</v>
      </c>
      <c r="S51" s="22">
        <v>60</v>
      </c>
      <c r="T51" s="22">
        <v>55</v>
      </c>
      <c r="U51" s="22">
        <v>60</v>
      </c>
      <c r="V51" s="22">
        <v>58</v>
      </c>
      <c r="W51" s="22">
        <v>58</v>
      </c>
      <c r="X51" s="22">
        <v>58</v>
      </c>
      <c r="Y51" s="22">
        <v>55</v>
      </c>
      <c r="Z51" s="22">
        <v>55</v>
      </c>
      <c r="AA51" s="22">
        <v>60</v>
      </c>
      <c r="AB51" s="22">
        <v>55</v>
      </c>
      <c r="AC51" s="22">
        <v>62</v>
      </c>
      <c r="AD51" s="22">
        <v>62</v>
      </c>
      <c r="AE51" s="22">
        <v>65</v>
      </c>
      <c r="AF51" s="22">
        <v>57</v>
      </c>
      <c r="AG51" s="28" t="s">
        <v>89</v>
      </c>
      <c r="AL51" s="8"/>
      <c r="AM51" s="27"/>
      <c r="AN51" s="27"/>
      <c r="AO51" s="27"/>
      <c r="AP51" s="8"/>
      <c r="AQ51" s="8"/>
      <c r="AR51" s="13">
        <v>44925</v>
      </c>
      <c r="AS51" s="14">
        <v>44925</v>
      </c>
      <c r="AT51" s="15" t="s">
        <v>18</v>
      </c>
      <c r="AU51" s="8"/>
      <c r="AV51" s="8"/>
      <c r="AW51" s="8"/>
      <c r="AX51" s="8"/>
      <c r="AY51" s="8"/>
      <c r="AZ51" s="8"/>
      <c r="BA51" s="8"/>
      <c r="BB51" s="27"/>
      <c r="BC51" s="27"/>
      <c r="BD51" s="27"/>
    </row>
    <row r="52" spans="1:56" x14ac:dyDescent="0.4">
      <c r="A52" s="17"/>
      <c r="B52" s="29" t="s">
        <v>90</v>
      </c>
      <c r="C52" s="30">
        <v>14268</v>
      </c>
      <c r="D52" s="30">
        <v>11954</v>
      </c>
      <c r="E52" s="30">
        <v>2777</v>
      </c>
      <c r="F52" s="30">
        <v>2811</v>
      </c>
      <c r="G52" s="30">
        <v>12576</v>
      </c>
      <c r="H52" s="30">
        <v>15448</v>
      </c>
      <c r="I52" s="30">
        <v>12598</v>
      </c>
      <c r="J52" s="30">
        <v>12362</v>
      </c>
      <c r="K52" s="30">
        <v>10412</v>
      </c>
      <c r="L52" s="30">
        <v>2688</v>
      </c>
      <c r="M52" s="30">
        <v>2692</v>
      </c>
      <c r="N52" s="30">
        <v>13217</v>
      </c>
      <c r="O52" s="30">
        <v>12689</v>
      </c>
      <c r="P52" s="30">
        <v>12281</v>
      </c>
      <c r="Q52" s="30">
        <v>11532</v>
      </c>
      <c r="R52" s="30">
        <v>11868</v>
      </c>
      <c r="S52" s="30">
        <v>2813</v>
      </c>
      <c r="T52" s="30">
        <v>2743</v>
      </c>
      <c r="U52" s="30">
        <v>2877</v>
      </c>
      <c r="V52" s="30">
        <v>12118</v>
      </c>
      <c r="W52" s="30">
        <v>9509</v>
      </c>
      <c r="X52" s="30">
        <v>7387</v>
      </c>
      <c r="Y52" s="30">
        <v>2688</v>
      </c>
      <c r="Z52" s="30">
        <v>2858</v>
      </c>
      <c r="AA52" s="30">
        <v>2792</v>
      </c>
      <c r="AB52" s="30">
        <v>12158</v>
      </c>
      <c r="AC52" s="30">
        <v>12098</v>
      </c>
      <c r="AD52" s="30">
        <v>10150</v>
      </c>
      <c r="AE52" s="30">
        <v>10697</v>
      </c>
      <c r="AF52" s="30">
        <v>9741</v>
      </c>
      <c r="AG52" s="31">
        <v>262802</v>
      </c>
    </row>
    <row r="53" spans="1:56" hidden="1" x14ac:dyDescent="0.4"/>
    <row r="54" spans="1:56" hidden="1" x14ac:dyDescent="0.4"/>
    <row r="55" spans="1:56" hidden="1" x14ac:dyDescent="0.4">
      <c r="C55" s="33">
        <f t="shared" ref="C55:AF55" si="12">IF(C$2="","",C$2)</f>
        <v>44805</v>
      </c>
      <c r="D55" s="33">
        <f t="shared" si="12"/>
        <v>44806</v>
      </c>
      <c r="E55" s="33">
        <f t="shared" si="12"/>
        <v>44807</v>
      </c>
      <c r="F55" s="33">
        <f t="shared" si="12"/>
        <v>44808</v>
      </c>
      <c r="G55" s="33">
        <f t="shared" si="12"/>
        <v>44809</v>
      </c>
      <c r="H55" s="33">
        <f t="shared" si="12"/>
        <v>44810</v>
      </c>
      <c r="I55" s="33">
        <f t="shared" si="12"/>
        <v>44811</v>
      </c>
      <c r="J55" s="33">
        <f t="shared" si="12"/>
        <v>44812</v>
      </c>
      <c r="K55" s="33">
        <f t="shared" si="12"/>
        <v>44813</v>
      </c>
      <c r="L55" s="33">
        <f t="shared" si="12"/>
        <v>44814</v>
      </c>
      <c r="M55" s="33">
        <f t="shared" si="12"/>
        <v>44815</v>
      </c>
      <c r="N55" s="33">
        <f t="shared" si="12"/>
        <v>44816</v>
      </c>
      <c r="O55" s="33">
        <f t="shared" si="12"/>
        <v>44817</v>
      </c>
      <c r="P55" s="33">
        <f t="shared" si="12"/>
        <v>44818</v>
      </c>
      <c r="Q55" s="33">
        <f t="shared" si="12"/>
        <v>44819</v>
      </c>
      <c r="R55" s="33">
        <f t="shared" si="12"/>
        <v>44820</v>
      </c>
      <c r="S55" s="33">
        <f t="shared" si="12"/>
        <v>44821</v>
      </c>
      <c r="T55" s="33">
        <f t="shared" si="12"/>
        <v>44822</v>
      </c>
      <c r="U55" s="33">
        <f t="shared" si="12"/>
        <v>44823</v>
      </c>
      <c r="V55" s="33">
        <f t="shared" si="12"/>
        <v>44824</v>
      </c>
      <c r="W55" s="33">
        <f t="shared" si="12"/>
        <v>44825</v>
      </c>
      <c r="X55" s="33">
        <f t="shared" si="12"/>
        <v>44826</v>
      </c>
      <c r="Y55" s="33">
        <f t="shared" si="12"/>
        <v>44827</v>
      </c>
      <c r="Z55" s="33">
        <f t="shared" si="12"/>
        <v>44828</v>
      </c>
      <c r="AA55" s="33">
        <f t="shared" si="12"/>
        <v>44829</v>
      </c>
      <c r="AB55" s="33">
        <f t="shared" si="12"/>
        <v>44830</v>
      </c>
      <c r="AC55" s="33">
        <f t="shared" si="12"/>
        <v>44831</v>
      </c>
      <c r="AD55" s="33">
        <f t="shared" si="12"/>
        <v>44832</v>
      </c>
      <c r="AE55" s="33">
        <f t="shared" si="12"/>
        <v>44833</v>
      </c>
      <c r="AF55" s="33">
        <f t="shared" si="12"/>
        <v>44834</v>
      </c>
    </row>
    <row r="56" spans="1:56" hidden="1" x14ac:dyDescent="0.4">
      <c r="B56" s="34" t="s">
        <v>98</v>
      </c>
      <c r="C56" s="35" t="str">
        <f>IF($B$56="","",IF(COUNTIF(祝日1,C$2)=1,"祝日",TEXT(C$2,"aaa")))</f>
        <v>木</v>
      </c>
      <c r="D56" s="35" t="str">
        <f t="shared" ref="D56:AF56" ca="1" si="13">IF($B$56="","",IF(COUNTIF(INDIRECT(祝日設定判定),D$2)=1,"祝日",TEXT(D$2,"aaa")))</f>
        <v>金</v>
      </c>
      <c r="E56" s="35" t="str">
        <f t="shared" ca="1" si="13"/>
        <v>土</v>
      </c>
      <c r="F56" s="35" t="str">
        <f t="shared" ca="1" si="13"/>
        <v>日</v>
      </c>
      <c r="G56" s="35" t="str">
        <f t="shared" ca="1" si="13"/>
        <v>月</v>
      </c>
      <c r="H56" s="35" t="str">
        <f t="shared" ca="1" si="13"/>
        <v>火</v>
      </c>
      <c r="I56" s="35" t="str">
        <f t="shared" ca="1" si="13"/>
        <v>水</v>
      </c>
      <c r="J56" s="35" t="str">
        <f t="shared" ca="1" si="13"/>
        <v>木</v>
      </c>
      <c r="K56" s="35" t="str">
        <f t="shared" ca="1" si="13"/>
        <v>金</v>
      </c>
      <c r="L56" s="35" t="str">
        <f t="shared" ca="1" si="13"/>
        <v>土</v>
      </c>
      <c r="M56" s="35" t="str">
        <f t="shared" ca="1" si="13"/>
        <v>日</v>
      </c>
      <c r="N56" s="35" t="str">
        <f t="shared" ca="1" si="13"/>
        <v>月</v>
      </c>
      <c r="O56" s="35" t="str">
        <f t="shared" ca="1" si="13"/>
        <v>火</v>
      </c>
      <c r="P56" s="35" t="str">
        <f t="shared" ca="1" si="13"/>
        <v>水</v>
      </c>
      <c r="Q56" s="35" t="str">
        <f t="shared" ca="1" si="13"/>
        <v>木</v>
      </c>
      <c r="R56" s="35" t="str">
        <f t="shared" ca="1" si="13"/>
        <v>金</v>
      </c>
      <c r="S56" s="35" t="str">
        <f t="shared" ca="1" si="13"/>
        <v>土</v>
      </c>
      <c r="T56" s="35" t="str">
        <f t="shared" ca="1" si="13"/>
        <v>日</v>
      </c>
      <c r="U56" s="35" t="str">
        <f t="shared" ca="1" si="13"/>
        <v>祝日</v>
      </c>
      <c r="V56" s="35" t="str">
        <f t="shared" ca="1" si="13"/>
        <v>火</v>
      </c>
      <c r="W56" s="35" t="str">
        <f t="shared" ca="1" si="13"/>
        <v>水</v>
      </c>
      <c r="X56" s="35" t="str">
        <f t="shared" ca="1" si="13"/>
        <v>木</v>
      </c>
      <c r="Y56" s="35" t="str">
        <f t="shared" ca="1" si="13"/>
        <v>祝日</v>
      </c>
      <c r="Z56" s="35" t="str">
        <f t="shared" ca="1" si="13"/>
        <v>土</v>
      </c>
      <c r="AA56" s="35" t="str">
        <f t="shared" ca="1" si="13"/>
        <v>日</v>
      </c>
      <c r="AB56" s="35" t="str">
        <f t="shared" ca="1" si="13"/>
        <v>月</v>
      </c>
      <c r="AC56" s="35" t="str">
        <f t="shared" ca="1" si="13"/>
        <v>火</v>
      </c>
      <c r="AD56" s="35" t="str">
        <f t="shared" ca="1" si="13"/>
        <v>水</v>
      </c>
      <c r="AE56" s="35" t="str">
        <f t="shared" ca="1" si="13"/>
        <v>木</v>
      </c>
      <c r="AF56" s="35" t="str">
        <f t="shared" ca="1" si="13"/>
        <v>金</v>
      </c>
    </row>
    <row r="57" spans="1:56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8" t="s">
        <v>89</v>
      </c>
    </row>
    <row r="58" spans="1:56" hidden="1" x14ac:dyDescent="0.4">
      <c r="B58" s="37" t="s">
        <v>91</v>
      </c>
      <c r="C58" s="37">
        <f t="shared" ref="C58:AF58" si="14">SUM(C$20:C$47)</f>
        <v>11345</v>
      </c>
      <c r="D58" s="37">
        <f t="shared" si="14"/>
        <v>8935</v>
      </c>
      <c r="E58" s="37">
        <f t="shared" si="14"/>
        <v>1678</v>
      </c>
      <c r="F58" s="37">
        <f t="shared" si="14"/>
        <v>1704</v>
      </c>
      <c r="G58" s="37">
        <f t="shared" si="14"/>
        <v>10034</v>
      </c>
      <c r="H58" s="37">
        <f t="shared" si="14"/>
        <v>12513</v>
      </c>
      <c r="I58" s="37">
        <f t="shared" si="14"/>
        <v>9802</v>
      </c>
      <c r="J58" s="37">
        <f t="shared" si="14"/>
        <v>9593</v>
      </c>
      <c r="K58" s="37">
        <f t="shared" si="14"/>
        <v>8119</v>
      </c>
      <c r="L58" s="37">
        <f t="shared" si="14"/>
        <v>1584</v>
      </c>
      <c r="M58" s="37">
        <f t="shared" si="14"/>
        <v>1606</v>
      </c>
      <c r="N58" s="37">
        <f t="shared" si="14"/>
        <v>10534</v>
      </c>
      <c r="O58" s="37">
        <f t="shared" si="14"/>
        <v>10202</v>
      </c>
      <c r="P58" s="37">
        <f t="shared" si="14"/>
        <v>9664</v>
      </c>
      <c r="Q58" s="37">
        <f t="shared" si="14"/>
        <v>9036</v>
      </c>
      <c r="R58" s="37">
        <f t="shared" si="14"/>
        <v>9537</v>
      </c>
      <c r="S58" s="37">
        <f t="shared" si="14"/>
        <v>1699</v>
      </c>
      <c r="T58" s="37">
        <f t="shared" si="14"/>
        <v>1620</v>
      </c>
      <c r="U58" s="37">
        <f t="shared" si="14"/>
        <v>1730</v>
      </c>
      <c r="V58" s="37">
        <f t="shared" si="14"/>
        <v>9276</v>
      </c>
      <c r="W58" s="37">
        <f t="shared" si="14"/>
        <v>7390</v>
      </c>
      <c r="X58" s="37">
        <f t="shared" si="14"/>
        <v>5861</v>
      </c>
      <c r="Y58" s="37">
        <f t="shared" si="14"/>
        <v>1589</v>
      </c>
      <c r="Z58" s="37">
        <f t="shared" si="14"/>
        <v>1704</v>
      </c>
      <c r="AA58" s="37">
        <f t="shared" si="14"/>
        <v>1689</v>
      </c>
      <c r="AB58" s="37">
        <f t="shared" si="14"/>
        <v>9459</v>
      </c>
      <c r="AC58" s="37">
        <f t="shared" si="14"/>
        <v>9542</v>
      </c>
      <c r="AD58" s="37">
        <f t="shared" si="14"/>
        <v>8429</v>
      </c>
      <c r="AE58" s="37">
        <f t="shared" si="14"/>
        <v>8316</v>
      </c>
      <c r="AF58" s="37">
        <f t="shared" si="14"/>
        <v>8215</v>
      </c>
      <c r="AG58" s="37">
        <f>SUM(C58:AF58)</f>
        <v>202405</v>
      </c>
    </row>
    <row r="59" spans="1:56" hidden="1" x14ac:dyDescent="0.4">
      <c r="B59" s="38" t="s">
        <v>92</v>
      </c>
      <c r="C59" s="38">
        <f t="shared" ref="C59:AF59" si="15">SUM(C$4:C$51)-SUM(C$20:C$47)</f>
        <v>2923</v>
      </c>
      <c r="D59" s="38">
        <f t="shared" si="15"/>
        <v>3019</v>
      </c>
      <c r="E59" s="38">
        <f t="shared" si="15"/>
        <v>1099</v>
      </c>
      <c r="F59" s="38">
        <f t="shared" si="15"/>
        <v>1107</v>
      </c>
      <c r="G59" s="38">
        <f t="shared" si="15"/>
        <v>2542</v>
      </c>
      <c r="H59" s="38">
        <f t="shared" si="15"/>
        <v>2935</v>
      </c>
      <c r="I59" s="38">
        <f t="shared" si="15"/>
        <v>2796</v>
      </c>
      <c r="J59" s="38">
        <f t="shared" si="15"/>
        <v>2769</v>
      </c>
      <c r="K59" s="38">
        <f t="shared" si="15"/>
        <v>2293</v>
      </c>
      <c r="L59" s="38">
        <f t="shared" si="15"/>
        <v>1104</v>
      </c>
      <c r="M59" s="38">
        <f t="shared" si="15"/>
        <v>1086</v>
      </c>
      <c r="N59" s="38">
        <f t="shared" si="15"/>
        <v>2683</v>
      </c>
      <c r="O59" s="38">
        <f t="shared" si="15"/>
        <v>2487</v>
      </c>
      <c r="P59" s="38">
        <f t="shared" si="15"/>
        <v>2617</v>
      </c>
      <c r="Q59" s="38">
        <f t="shared" si="15"/>
        <v>2496</v>
      </c>
      <c r="R59" s="38">
        <f t="shared" si="15"/>
        <v>2331</v>
      </c>
      <c r="S59" s="38">
        <f t="shared" si="15"/>
        <v>1114</v>
      </c>
      <c r="T59" s="38">
        <f t="shared" si="15"/>
        <v>1123</v>
      </c>
      <c r="U59" s="38">
        <f t="shared" si="15"/>
        <v>1147</v>
      </c>
      <c r="V59" s="38">
        <f t="shared" si="15"/>
        <v>2842</v>
      </c>
      <c r="W59" s="38">
        <f t="shared" si="15"/>
        <v>2119</v>
      </c>
      <c r="X59" s="38">
        <f t="shared" si="15"/>
        <v>1526</v>
      </c>
      <c r="Y59" s="38">
        <f t="shared" si="15"/>
        <v>1099</v>
      </c>
      <c r="Z59" s="38">
        <f t="shared" si="15"/>
        <v>1154</v>
      </c>
      <c r="AA59" s="38">
        <f t="shared" si="15"/>
        <v>1103</v>
      </c>
      <c r="AB59" s="38">
        <f t="shared" si="15"/>
        <v>2699</v>
      </c>
      <c r="AC59" s="38">
        <f t="shared" si="15"/>
        <v>2556</v>
      </c>
      <c r="AD59" s="38">
        <f t="shared" si="15"/>
        <v>1721</v>
      </c>
      <c r="AE59" s="38">
        <f t="shared" si="15"/>
        <v>2381</v>
      </c>
      <c r="AF59" s="38">
        <f t="shared" si="15"/>
        <v>1526</v>
      </c>
      <c r="AG59" s="38">
        <f>SUM(C59:AF59)</f>
        <v>60397</v>
      </c>
    </row>
    <row r="60" spans="1:56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56" hidden="1" x14ac:dyDescent="0.4">
      <c r="B61" s="37" t="s">
        <v>91</v>
      </c>
      <c r="C61" s="37">
        <f t="shared" ref="C61:AF61" si="16">IF(OR(C$56="日",C$56="祝日"),0,SUM(C$20:C$47))</f>
        <v>11345</v>
      </c>
      <c r="D61" s="37">
        <f t="shared" ca="1" si="16"/>
        <v>8935</v>
      </c>
      <c r="E61" s="37">
        <f t="shared" ca="1" si="16"/>
        <v>1678</v>
      </c>
      <c r="F61" s="37">
        <f t="shared" ca="1" si="16"/>
        <v>0</v>
      </c>
      <c r="G61" s="37">
        <f t="shared" ca="1" si="16"/>
        <v>10034</v>
      </c>
      <c r="H61" s="37">
        <f t="shared" ca="1" si="16"/>
        <v>12513</v>
      </c>
      <c r="I61" s="37">
        <f t="shared" ca="1" si="16"/>
        <v>9802</v>
      </c>
      <c r="J61" s="37">
        <f t="shared" ca="1" si="16"/>
        <v>9593</v>
      </c>
      <c r="K61" s="37">
        <f t="shared" ca="1" si="16"/>
        <v>8119</v>
      </c>
      <c r="L61" s="37">
        <f t="shared" ca="1" si="16"/>
        <v>1584</v>
      </c>
      <c r="M61" s="37">
        <f t="shared" ca="1" si="16"/>
        <v>0</v>
      </c>
      <c r="N61" s="37">
        <f t="shared" ca="1" si="16"/>
        <v>10534</v>
      </c>
      <c r="O61" s="37">
        <f t="shared" ca="1" si="16"/>
        <v>10202</v>
      </c>
      <c r="P61" s="37">
        <f t="shared" ca="1" si="16"/>
        <v>9664</v>
      </c>
      <c r="Q61" s="37">
        <f t="shared" ca="1" si="16"/>
        <v>9036</v>
      </c>
      <c r="R61" s="37">
        <f t="shared" ca="1" si="16"/>
        <v>9537</v>
      </c>
      <c r="S61" s="37">
        <f t="shared" ca="1" si="16"/>
        <v>1699</v>
      </c>
      <c r="T61" s="37">
        <f t="shared" ca="1" si="16"/>
        <v>0</v>
      </c>
      <c r="U61" s="37">
        <f t="shared" ca="1" si="16"/>
        <v>0</v>
      </c>
      <c r="V61" s="37">
        <f t="shared" ca="1" si="16"/>
        <v>9276</v>
      </c>
      <c r="W61" s="37">
        <f t="shared" ca="1" si="16"/>
        <v>7390</v>
      </c>
      <c r="X61" s="37">
        <f t="shared" ca="1" si="16"/>
        <v>5861</v>
      </c>
      <c r="Y61" s="37">
        <f t="shared" ca="1" si="16"/>
        <v>0</v>
      </c>
      <c r="Z61" s="37">
        <f t="shared" ca="1" si="16"/>
        <v>1704</v>
      </c>
      <c r="AA61" s="37">
        <f t="shared" ca="1" si="16"/>
        <v>0</v>
      </c>
      <c r="AB61" s="37">
        <f t="shared" ca="1" si="16"/>
        <v>9459</v>
      </c>
      <c r="AC61" s="37">
        <f t="shared" ca="1" si="16"/>
        <v>9542</v>
      </c>
      <c r="AD61" s="37">
        <f t="shared" ca="1" si="16"/>
        <v>8429</v>
      </c>
      <c r="AE61" s="37">
        <f t="shared" ca="1" si="16"/>
        <v>8316</v>
      </c>
      <c r="AF61" s="37">
        <f t="shared" ca="1" si="16"/>
        <v>8215</v>
      </c>
      <c r="AG61" s="37">
        <f ca="1">SUM(C61:AF61)</f>
        <v>192467</v>
      </c>
    </row>
    <row r="62" spans="1:56" hidden="1" x14ac:dyDescent="0.4">
      <c r="B62" s="38" t="s">
        <v>92</v>
      </c>
      <c r="C62" s="38">
        <f t="shared" ref="C62:AF62" si="17">IF(OR(C$56="日",C$56="祝日"),SUM(C$4:C$51),SUM(C$4:C$51)-SUM(C$20:C$47))</f>
        <v>2923</v>
      </c>
      <c r="D62" s="38">
        <f t="shared" ca="1" si="17"/>
        <v>3019</v>
      </c>
      <c r="E62" s="38">
        <f t="shared" ca="1" si="17"/>
        <v>1099</v>
      </c>
      <c r="F62" s="38">
        <f t="shared" ca="1" si="17"/>
        <v>2811</v>
      </c>
      <c r="G62" s="38">
        <f t="shared" ca="1" si="17"/>
        <v>2542</v>
      </c>
      <c r="H62" s="38">
        <f t="shared" ca="1" si="17"/>
        <v>2935</v>
      </c>
      <c r="I62" s="38">
        <f t="shared" ca="1" si="17"/>
        <v>2796</v>
      </c>
      <c r="J62" s="38">
        <f t="shared" ca="1" si="17"/>
        <v>2769</v>
      </c>
      <c r="K62" s="38">
        <f t="shared" ca="1" si="17"/>
        <v>2293</v>
      </c>
      <c r="L62" s="38">
        <f t="shared" ca="1" si="17"/>
        <v>1104</v>
      </c>
      <c r="M62" s="38">
        <f t="shared" ca="1" si="17"/>
        <v>2692</v>
      </c>
      <c r="N62" s="38">
        <f t="shared" ca="1" si="17"/>
        <v>2683</v>
      </c>
      <c r="O62" s="38">
        <f t="shared" ca="1" si="17"/>
        <v>2487</v>
      </c>
      <c r="P62" s="38">
        <f t="shared" ca="1" si="17"/>
        <v>2617</v>
      </c>
      <c r="Q62" s="38">
        <f t="shared" ca="1" si="17"/>
        <v>2496</v>
      </c>
      <c r="R62" s="38">
        <f t="shared" ca="1" si="17"/>
        <v>2331</v>
      </c>
      <c r="S62" s="38">
        <f t="shared" ca="1" si="17"/>
        <v>1114</v>
      </c>
      <c r="T62" s="38">
        <f t="shared" ca="1" si="17"/>
        <v>2743</v>
      </c>
      <c r="U62" s="38">
        <f t="shared" ca="1" si="17"/>
        <v>2877</v>
      </c>
      <c r="V62" s="38">
        <f t="shared" ca="1" si="17"/>
        <v>2842</v>
      </c>
      <c r="W62" s="38">
        <f t="shared" ca="1" si="17"/>
        <v>2119</v>
      </c>
      <c r="X62" s="38">
        <f t="shared" ca="1" si="17"/>
        <v>1526</v>
      </c>
      <c r="Y62" s="38">
        <f t="shared" ca="1" si="17"/>
        <v>2688</v>
      </c>
      <c r="Z62" s="38">
        <f t="shared" ca="1" si="17"/>
        <v>1154</v>
      </c>
      <c r="AA62" s="38">
        <f t="shared" ca="1" si="17"/>
        <v>2792</v>
      </c>
      <c r="AB62" s="38">
        <f t="shared" ca="1" si="17"/>
        <v>2699</v>
      </c>
      <c r="AC62" s="38">
        <f t="shared" ca="1" si="17"/>
        <v>2556</v>
      </c>
      <c r="AD62" s="38">
        <f t="shared" ca="1" si="17"/>
        <v>1721</v>
      </c>
      <c r="AE62" s="38">
        <f t="shared" ca="1" si="17"/>
        <v>2381</v>
      </c>
      <c r="AF62" s="38">
        <f t="shared" ca="1" si="17"/>
        <v>1526</v>
      </c>
      <c r="AG62" s="38">
        <f ca="1">SUM(C62:AF62)</f>
        <v>70335</v>
      </c>
    </row>
    <row r="63" spans="1:56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56" hidden="1" x14ac:dyDescent="0.4">
      <c r="B64" s="38" t="s">
        <v>93</v>
      </c>
      <c r="C64" s="38">
        <f t="shared" ref="C64:AF64" si="18">IF(OR(C$56="日",C$56="祝日"),0,SUM(C$4:C$51))</f>
        <v>14268</v>
      </c>
      <c r="D64" s="38">
        <f t="shared" ca="1" si="18"/>
        <v>11954</v>
      </c>
      <c r="E64" s="38">
        <f t="shared" ca="1" si="18"/>
        <v>2777</v>
      </c>
      <c r="F64" s="38">
        <f t="shared" ca="1" si="18"/>
        <v>0</v>
      </c>
      <c r="G64" s="38">
        <f t="shared" ca="1" si="18"/>
        <v>12576</v>
      </c>
      <c r="H64" s="38">
        <f t="shared" ca="1" si="18"/>
        <v>15448</v>
      </c>
      <c r="I64" s="38">
        <f t="shared" ca="1" si="18"/>
        <v>12598</v>
      </c>
      <c r="J64" s="38">
        <f t="shared" ca="1" si="18"/>
        <v>12362</v>
      </c>
      <c r="K64" s="38">
        <f t="shared" ca="1" si="18"/>
        <v>10412</v>
      </c>
      <c r="L64" s="38">
        <f t="shared" ca="1" si="18"/>
        <v>2688</v>
      </c>
      <c r="M64" s="38">
        <f t="shared" ca="1" si="18"/>
        <v>0</v>
      </c>
      <c r="N64" s="38">
        <f t="shared" ca="1" si="18"/>
        <v>13217</v>
      </c>
      <c r="O64" s="38">
        <f t="shared" ca="1" si="18"/>
        <v>12689</v>
      </c>
      <c r="P64" s="38">
        <f t="shared" ca="1" si="18"/>
        <v>12281</v>
      </c>
      <c r="Q64" s="38">
        <f t="shared" ca="1" si="18"/>
        <v>11532</v>
      </c>
      <c r="R64" s="38">
        <f t="shared" ca="1" si="18"/>
        <v>11868</v>
      </c>
      <c r="S64" s="38">
        <f t="shared" ca="1" si="18"/>
        <v>2813</v>
      </c>
      <c r="T64" s="38">
        <f t="shared" ca="1" si="18"/>
        <v>0</v>
      </c>
      <c r="U64" s="38">
        <f t="shared" ca="1" si="18"/>
        <v>0</v>
      </c>
      <c r="V64" s="38">
        <f t="shared" ca="1" si="18"/>
        <v>12118</v>
      </c>
      <c r="W64" s="38">
        <f t="shared" ca="1" si="18"/>
        <v>9509</v>
      </c>
      <c r="X64" s="38">
        <f t="shared" ca="1" si="18"/>
        <v>7387</v>
      </c>
      <c r="Y64" s="38">
        <f t="shared" ca="1" si="18"/>
        <v>0</v>
      </c>
      <c r="Z64" s="38">
        <f t="shared" ca="1" si="18"/>
        <v>2858</v>
      </c>
      <c r="AA64" s="38">
        <f t="shared" ca="1" si="18"/>
        <v>0</v>
      </c>
      <c r="AB64" s="38">
        <f t="shared" ca="1" si="18"/>
        <v>12158</v>
      </c>
      <c r="AC64" s="38">
        <f t="shared" ca="1" si="18"/>
        <v>12098</v>
      </c>
      <c r="AD64" s="38">
        <f t="shared" ca="1" si="18"/>
        <v>10150</v>
      </c>
      <c r="AE64" s="38">
        <f t="shared" ca="1" si="18"/>
        <v>10697</v>
      </c>
      <c r="AF64" s="38">
        <f t="shared" ca="1" si="18"/>
        <v>9741</v>
      </c>
      <c r="AG64" s="38">
        <f ca="1">SUM(C64:AF64)</f>
        <v>246199</v>
      </c>
    </row>
    <row r="65" spans="2:33" hidden="1" x14ac:dyDescent="0.4">
      <c r="B65" s="42" t="s">
        <v>94</v>
      </c>
      <c r="C65" s="42">
        <f t="shared" ref="C65:AF65" si="19">IF(OR(C$56="日",C$56="祝日"),SUM(C$4:C$51),0)</f>
        <v>0</v>
      </c>
      <c r="D65" s="42">
        <f t="shared" ca="1" si="19"/>
        <v>0</v>
      </c>
      <c r="E65" s="42">
        <f t="shared" ca="1" si="19"/>
        <v>0</v>
      </c>
      <c r="F65" s="42">
        <f t="shared" ca="1" si="19"/>
        <v>2811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2692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2743</v>
      </c>
      <c r="U65" s="42">
        <f t="shared" ca="1" si="19"/>
        <v>2877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2688</v>
      </c>
      <c r="Z65" s="42">
        <f t="shared" ca="1" si="19"/>
        <v>0</v>
      </c>
      <c r="AA65" s="42">
        <f t="shared" ca="1" si="19"/>
        <v>2792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0</v>
      </c>
      <c r="AG65" s="42">
        <f ca="1">SUM(C65:AF65)</f>
        <v>16603</v>
      </c>
    </row>
    <row r="66" spans="2:33" hidden="1" x14ac:dyDescent="0.4"/>
    <row r="67" spans="2:33" hidden="1" x14ac:dyDescent="0.4">
      <c r="B67" s="38" t="s">
        <v>95</v>
      </c>
      <c r="C67" s="38">
        <f t="shared" ref="C67:AF67" si="20">IF(OR(C$56="日",C$56="祝日"),0,SUM(C$30:C$35))</f>
        <v>3586</v>
      </c>
      <c r="D67" s="38">
        <f t="shared" ca="1" si="20"/>
        <v>2659</v>
      </c>
      <c r="E67" s="38">
        <f t="shared" ca="1" si="20"/>
        <v>384</v>
      </c>
      <c r="F67" s="38">
        <f t="shared" ca="1" si="20"/>
        <v>0</v>
      </c>
      <c r="G67" s="38">
        <f t="shared" ca="1" si="20"/>
        <v>3098</v>
      </c>
      <c r="H67" s="38">
        <f t="shared" ca="1" si="20"/>
        <v>3679</v>
      </c>
      <c r="I67" s="38">
        <f t="shared" ca="1" si="20"/>
        <v>2830</v>
      </c>
      <c r="J67" s="38">
        <f t="shared" ca="1" si="20"/>
        <v>2813</v>
      </c>
      <c r="K67" s="38">
        <f t="shared" ca="1" si="20"/>
        <v>2842</v>
      </c>
      <c r="L67" s="38">
        <f t="shared" ca="1" si="20"/>
        <v>336</v>
      </c>
      <c r="M67" s="38">
        <f t="shared" ca="1" si="20"/>
        <v>0</v>
      </c>
      <c r="N67" s="38">
        <f t="shared" ca="1" si="20"/>
        <v>3514</v>
      </c>
      <c r="O67" s="38">
        <f t="shared" ca="1" si="20"/>
        <v>2921</v>
      </c>
      <c r="P67" s="38">
        <f t="shared" ca="1" si="20"/>
        <v>2825</v>
      </c>
      <c r="Q67" s="38">
        <f t="shared" ca="1" si="20"/>
        <v>2757</v>
      </c>
      <c r="R67" s="38">
        <f t="shared" ca="1" si="20"/>
        <v>2801</v>
      </c>
      <c r="S67" s="38">
        <f t="shared" ca="1" si="20"/>
        <v>374</v>
      </c>
      <c r="T67" s="38">
        <f t="shared" ca="1" si="20"/>
        <v>0</v>
      </c>
      <c r="U67" s="38">
        <f t="shared" ca="1" si="20"/>
        <v>0</v>
      </c>
      <c r="V67" s="38">
        <f t="shared" ca="1" si="20"/>
        <v>2740</v>
      </c>
      <c r="W67" s="38">
        <f t="shared" ca="1" si="20"/>
        <v>2395</v>
      </c>
      <c r="X67" s="38">
        <f t="shared" ca="1" si="20"/>
        <v>1627</v>
      </c>
      <c r="Y67" s="38">
        <f t="shared" ca="1" si="20"/>
        <v>0</v>
      </c>
      <c r="Z67" s="38">
        <f t="shared" ca="1" si="20"/>
        <v>339</v>
      </c>
      <c r="AA67" s="38">
        <f t="shared" ca="1" si="20"/>
        <v>0</v>
      </c>
      <c r="AB67" s="38">
        <f t="shared" ca="1" si="20"/>
        <v>2798</v>
      </c>
      <c r="AC67" s="38">
        <f t="shared" ca="1" si="20"/>
        <v>2724</v>
      </c>
      <c r="AD67" s="38">
        <f t="shared" ca="1" si="20"/>
        <v>2851</v>
      </c>
      <c r="AE67" s="38">
        <f t="shared" ca="1" si="20"/>
        <v>2378</v>
      </c>
      <c r="AF67" s="38">
        <f t="shared" ca="1" si="20"/>
        <v>2611</v>
      </c>
      <c r="AG67" s="38">
        <f ca="1">SUM(C67:AF67)</f>
        <v>57882</v>
      </c>
    </row>
    <row r="68" spans="2:33" hidden="1" x14ac:dyDescent="0.4">
      <c r="B68" s="37" t="s">
        <v>91</v>
      </c>
      <c r="C68" s="37">
        <f t="shared" ref="C68:AF68" si="21">IF(OR(C$56="日",C$56="祝日"),0,SUM(C$20:C$47)-SUM(C$30:C$35))</f>
        <v>7759</v>
      </c>
      <c r="D68" s="37">
        <f t="shared" ca="1" si="21"/>
        <v>6276</v>
      </c>
      <c r="E68" s="37">
        <f t="shared" ca="1" si="21"/>
        <v>1294</v>
      </c>
      <c r="F68" s="37">
        <f t="shared" ca="1" si="21"/>
        <v>0</v>
      </c>
      <c r="G68" s="37">
        <f t="shared" ca="1" si="21"/>
        <v>6936</v>
      </c>
      <c r="H68" s="37">
        <f t="shared" ca="1" si="21"/>
        <v>8834</v>
      </c>
      <c r="I68" s="37">
        <f t="shared" ca="1" si="21"/>
        <v>6972</v>
      </c>
      <c r="J68" s="37">
        <f t="shared" ca="1" si="21"/>
        <v>6780</v>
      </c>
      <c r="K68" s="37">
        <f t="shared" ca="1" si="21"/>
        <v>5277</v>
      </c>
      <c r="L68" s="37">
        <f t="shared" ca="1" si="21"/>
        <v>1248</v>
      </c>
      <c r="M68" s="37">
        <f t="shared" ca="1" si="21"/>
        <v>0</v>
      </c>
      <c r="N68" s="37">
        <f t="shared" ca="1" si="21"/>
        <v>7020</v>
      </c>
      <c r="O68" s="37">
        <f t="shared" ca="1" si="21"/>
        <v>7281</v>
      </c>
      <c r="P68" s="37">
        <f t="shared" ca="1" si="21"/>
        <v>6839</v>
      </c>
      <c r="Q68" s="37">
        <f t="shared" ca="1" si="21"/>
        <v>6279</v>
      </c>
      <c r="R68" s="37">
        <f t="shared" ca="1" si="21"/>
        <v>6736</v>
      </c>
      <c r="S68" s="37">
        <f t="shared" ca="1" si="21"/>
        <v>1325</v>
      </c>
      <c r="T68" s="37">
        <f t="shared" ca="1" si="21"/>
        <v>0</v>
      </c>
      <c r="U68" s="37">
        <f t="shared" ca="1" si="21"/>
        <v>0</v>
      </c>
      <c r="V68" s="37">
        <f t="shared" ca="1" si="21"/>
        <v>6536</v>
      </c>
      <c r="W68" s="37">
        <f t="shared" ca="1" si="21"/>
        <v>4995</v>
      </c>
      <c r="X68" s="37">
        <f t="shared" ca="1" si="21"/>
        <v>4234</v>
      </c>
      <c r="Y68" s="37">
        <f t="shared" ca="1" si="21"/>
        <v>0</v>
      </c>
      <c r="Z68" s="37">
        <f t="shared" ca="1" si="21"/>
        <v>1365</v>
      </c>
      <c r="AA68" s="37">
        <f t="shared" ca="1" si="21"/>
        <v>0</v>
      </c>
      <c r="AB68" s="37">
        <f t="shared" ca="1" si="21"/>
        <v>6661</v>
      </c>
      <c r="AC68" s="37">
        <f t="shared" ca="1" si="21"/>
        <v>6818</v>
      </c>
      <c r="AD68" s="37">
        <f t="shared" ca="1" si="21"/>
        <v>5578</v>
      </c>
      <c r="AE68" s="37">
        <f t="shared" ca="1" si="21"/>
        <v>5938</v>
      </c>
      <c r="AF68" s="37">
        <f t="shared" ca="1" si="21"/>
        <v>5604</v>
      </c>
      <c r="AG68" s="37">
        <f ca="1">SUM(C68:AF68)</f>
        <v>134585</v>
      </c>
    </row>
    <row r="69" spans="2:33" hidden="1" x14ac:dyDescent="0.4">
      <c r="B69" s="38" t="s">
        <v>92</v>
      </c>
      <c r="C69" s="38">
        <f t="shared" ref="C69:AF69" si="22">IF(OR(C$56="日",C$56="祝日"),SUM(C$4:C$51),SUM(C$4:C$51)-SUM(C$20:C$47))</f>
        <v>2923</v>
      </c>
      <c r="D69" s="38">
        <f t="shared" ca="1" si="22"/>
        <v>3019</v>
      </c>
      <c r="E69" s="38">
        <f t="shared" ca="1" si="22"/>
        <v>1099</v>
      </c>
      <c r="F69" s="38">
        <f t="shared" ca="1" si="22"/>
        <v>2811</v>
      </c>
      <c r="G69" s="38">
        <f t="shared" ca="1" si="22"/>
        <v>2542</v>
      </c>
      <c r="H69" s="38">
        <f t="shared" ca="1" si="22"/>
        <v>2935</v>
      </c>
      <c r="I69" s="38">
        <f t="shared" ca="1" si="22"/>
        <v>2796</v>
      </c>
      <c r="J69" s="38">
        <f t="shared" ca="1" si="22"/>
        <v>2769</v>
      </c>
      <c r="K69" s="38">
        <f t="shared" ca="1" si="22"/>
        <v>2293</v>
      </c>
      <c r="L69" s="38">
        <f t="shared" ca="1" si="22"/>
        <v>1104</v>
      </c>
      <c r="M69" s="38">
        <f t="shared" ca="1" si="22"/>
        <v>2692</v>
      </c>
      <c r="N69" s="38">
        <f t="shared" ca="1" si="22"/>
        <v>2683</v>
      </c>
      <c r="O69" s="38">
        <f t="shared" ca="1" si="22"/>
        <v>2487</v>
      </c>
      <c r="P69" s="38">
        <f t="shared" ca="1" si="22"/>
        <v>2617</v>
      </c>
      <c r="Q69" s="38">
        <f t="shared" ca="1" si="22"/>
        <v>2496</v>
      </c>
      <c r="R69" s="38">
        <f t="shared" ca="1" si="22"/>
        <v>2331</v>
      </c>
      <c r="S69" s="38">
        <f t="shared" ca="1" si="22"/>
        <v>1114</v>
      </c>
      <c r="T69" s="38">
        <f t="shared" ca="1" si="22"/>
        <v>2743</v>
      </c>
      <c r="U69" s="38">
        <f t="shared" ca="1" si="22"/>
        <v>2877</v>
      </c>
      <c r="V69" s="38">
        <f t="shared" ca="1" si="22"/>
        <v>2842</v>
      </c>
      <c r="W69" s="38">
        <f t="shared" ca="1" si="22"/>
        <v>2119</v>
      </c>
      <c r="X69" s="38">
        <f t="shared" ca="1" si="22"/>
        <v>1526</v>
      </c>
      <c r="Y69" s="38">
        <f t="shared" ca="1" si="22"/>
        <v>2688</v>
      </c>
      <c r="Z69" s="38">
        <f t="shared" ca="1" si="22"/>
        <v>1154</v>
      </c>
      <c r="AA69" s="38">
        <f t="shared" ca="1" si="22"/>
        <v>2792</v>
      </c>
      <c r="AB69" s="38">
        <f t="shared" ca="1" si="22"/>
        <v>2699</v>
      </c>
      <c r="AC69" s="38">
        <f t="shared" ca="1" si="22"/>
        <v>2556</v>
      </c>
      <c r="AD69" s="38">
        <f t="shared" ca="1" si="22"/>
        <v>1721</v>
      </c>
      <c r="AE69" s="38">
        <f t="shared" ca="1" si="22"/>
        <v>2381</v>
      </c>
      <c r="AF69" s="38">
        <f t="shared" ca="1" si="22"/>
        <v>1526</v>
      </c>
      <c r="AG69" s="38">
        <f ca="1">SUM(C69:AF69)</f>
        <v>70335</v>
      </c>
    </row>
    <row r="70" spans="2:33" hidden="1" x14ac:dyDescent="0.4"/>
    <row r="71" spans="2:33" hidden="1" x14ac:dyDescent="0.4">
      <c r="B71" s="38" t="s">
        <v>96</v>
      </c>
      <c r="C71" s="38">
        <f t="shared" ref="C71:AF71" si="23">IF(OR(C$56="日",C$56="祝日"),0,SUM(C$24:C$37))</f>
        <v>7670</v>
      </c>
      <c r="D71" s="38">
        <f t="shared" ca="1" si="23"/>
        <v>6007</v>
      </c>
      <c r="E71" s="38">
        <f t="shared" ca="1" si="23"/>
        <v>857</v>
      </c>
      <c r="F71" s="38">
        <f t="shared" ca="1" si="23"/>
        <v>0</v>
      </c>
      <c r="G71" s="38">
        <f t="shared" ca="1" si="23"/>
        <v>6924</v>
      </c>
      <c r="H71" s="38">
        <f t="shared" ca="1" si="23"/>
        <v>8366</v>
      </c>
      <c r="I71" s="38">
        <f t="shared" ca="1" si="23"/>
        <v>6629</v>
      </c>
      <c r="J71" s="38">
        <f t="shared" ca="1" si="23"/>
        <v>6444</v>
      </c>
      <c r="K71" s="38">
        <f t="shared" ca="1" si="23"/>
        <v>5647</v>
      </c>
      <c r="L71" s="38">
        <f t="shared" ca="1" si="23"/>
        <v>783</v>
      </c>
      <c r="M71" s="38">
        <f t="shared" ca="1" si="23"/>
        <v>0</v>
      </c>
      <c r="N71" s="38">
        <f t="shared" ca="1" si="23"/>
        <v>7373</v>
      </c>
      <c r="O71" s="38">
        <f t="shared" ca="1" si="23"/>
        <v>6689</v>
      </c>
      <c r="P71" s="38">
        <f t="shared" ca="1" si="23"/>
        <v>6511</v>
      </c>
      <c r="Q71" s="38">
        <f t="shared" ca="1" si="23"/>
        <v>6144</v>
      </c>
      <c r="R71" s="38">
        <f t="shared" ca="1" si="23"/>
        <v>6476</v>
      </c>
      <c r="S71" s="38">
        <f t="shared" ca="1" si="23"/>
        <v>871</v>
      </c>
      <c r="T71" s="38">
        <f t="shared" ca="1" si="23"/>
        <v>0</v>
      </c>
      <c r="U71" s="38">
        <f t="shared" ca="1" si="23"/>
        <v>0</v>
      </c>
      <c r="V71" s="38">
        <f t="shared" ca="1" si="23"/>
        <v>6154</v>
      </c>
      <c r="W71" s="38">
        <f t="shared" ca="1" si="23"/>
        <v>5239</v>
      </c>
      <c r="X71" s="38">
        <f t="shared" ca="1" si="23"/>
        <v>3765</v>
      </c>
      <c r="Y71" s="38">
        <f t="shared" ca="1" si="23"/>
        <v>0</v>
      </c>
      <c r="Z71" s="38">
        <f t="shared" ca="1" si="23"/>
        <v>813</v>
      </c>
      <c r="AA71" s="38">
        <f t="shared" ca="1" si="23"/>
        <v>0</v>
      </c>
      <c r="AB71" s="38">
        <f t="shared" ca="1" si="23"/>
        <v>6403</v>
      </c>
      <c r="AC71" s="38">
        <f t="shared" ca="1" si="23"/>
        <v>6341</v>
      </c>
      <c r="AD71" s="38">
        <f t="shared" ca="1" si="23"/>
        <v>5805</v>
      </c>
      <c r="AE71" s="38">
        <f t="shared" ca="1" si="23"/>
        <v>5489</v>
      </c>
      <c r="AF71" s="38">
        <f t="shared" ca="1" si="23"/>
        <v>5739</v>
      </c>
      <c r="AG71" s="38">
        <f ca="1">SUM(C71:AF71)</f>
        <v>129139</v>
      </c>
    </row>
    <row r="72" spans="2:33" hidden="1" x14ac:dyDescent="0.4">
      <c r="B72" s="37" t="s">
        <v>91</v>
      </c>
      <c r="C72" s="37">
        <f t="shared" ref="C72:AF72" si="24">IF(OR(C$56="日",C$56="祝日"),0,SUM(C$20:C$47)-SUM(C$24:C$37))</f>
        <v>3675</v>
      </c>
      <c r="D72" s="37">
        <f t="shared" ca="1" si="24"/>
        <v>2928</v>
      </c>
      <c r="E72" s="37">
        <f t="shared" ca="1" si="24"/>
        <v>821</v>
      </c>
      <c r="F72" s="37">
        <f t="shared" ca="1" si="24"/>
        <v>0</v>
      </c>
      <c r="G72" s="37">
        <f t="shared" ca="1" si="24"/>
        <v>3110</v>
      </c>
      <c r="H72" s="37">
        <f t="shared" ca="1" si="24"/>
        <v>4147</v>
      </c>
      <c r="I72" s="37">
        <f t="shared" ca="1" si="24"/>
        <v>3173</v>
      </c>
      <c r="J72" s="37">
        <f t="shared" ca="1" si="24"/>
        <v>3149</v>
      </c>
      <c r="K72" s="37">
        <f t="shared" ca="1" si="24"/>
        <v>2472</v>
      </c>
      <c r="L72" s="37">
        <f t="shared" ca="1" si="24"/>
        <v>801</v>
      </c>
      <c r="M72" s="37">
        <f t="shared" ca="1" si="24"/>
        <v>0</v>
      </c>
      <c r="N72" s="37">
        <f t="shared" ca="1" si="24"/>
        <v>3161</v>
      </c>
      <c r="O72" s="37">
        <f t="shared" ca="1" si="24"/>
        <v>3513</v>
      </c>
      <c r="P72" s="37">
        <f t="shared" ca="1" si="24"/>
        <v>3153</v>
      </c>
      <c r="Q72" s="37">
        <f t="shared" ca="1" si="24"/>
        <v>2892</v>
      </c>
      <c r="R72" s="37">
        <f t="shared" ca="1" si="24"/>
        <v>3061</v>
      </c>
      <c r="S72" s="37">
        <f t="shared" ca="1" si="24"/>
        <v>828</v>
      </c>
      <c r="T72" s="37">
        <f t="shared" ca="1" si="24"/>
        <v>0</v>
      </c>
      <c r="U72" s="37">
        <f t="shared" ca="1" si="24"/>
        <v>0</v>
      </c>
      <c r="V72" s="37">
        <f t="shared" ca="1" si="24"/>
        <v>3122</v>
      </c>
      <c r="W72" s="37">
        <f t="shared" ca="1" si="24"/>
        <v>2151</v>
      </c>
      <c r="X72" s="37">
        <f t="shared" ca="1" si="24"/>
        <v>2096</v>
      </c>
      <c r="Y72" s="37">
        <f t="shared" ca="1" si="24"/>
        <v>0</v>
      </c>
      <c r="Z72" s="37">
        <f t="shared" ca="1" si="24"/>
        <v>891</v>
      </c>
      <c r="AA72" s="37">
        <f t="shared" ca="1" si="24"/>
        <v>0</v>
      </c>
      <c r="AB72" s="37">
        <f t="shared" ca="1" si="24"/>
        <v>3056</v>
      </c>
      <c r="AC72" s="37">
        <f t="shared" ca="1" si="24"/>
        <v>3201</v>
      </c>
      <c r="AD72" s="37">
        <f t="shared" ca="1" si="24"/>
        <v>2624</v>
      </c>
      <c r="AE72" s="37">
        <f t="shared" ca="1" si="24"/>
        <v>2827</v>
      </c>
      <c r="AF72" s="37">
        <f t="shared" ca="1" si="24"/>
        <v>2476</v>
      </c>
      <c r="AG72" s="37">
        <f ca="1">SUM(C72:AF72)</f>
        <v>63328</v>
      </c>
    </row>
    <row r="73" spans="2:33" hidden="1" x14ac:dyDescent="0.4">
      <c r="B73" s="38" t="s">
        <v>92</v>
      </c>
      <c r="C73" s="38">
        <f t="shared" ref="C73:AF73" si="25">IF(OR(C$56="日",C$56="祝日"),SUM(C$4:C$51),SUM(C$4:C$51)-SUM(C$20:C$47))</f>
        <v>2923</v>
      </c>
      <c r="D73" s="38">
        <f t="shared" ca="1" si="25"/>
        <v>3019</v>
      </c>
      <c r="E73" s="38">
        <f t="shared" ca="1" si="25"/>
        <v>1099</v>
      </c>
      <c r="F73" s="38">
        <f t="shared" ca="1" si="25"/>
        <v>2811</v>
      </c>
      <c r="G73" s="38">
        <f t="shared" ca="1" si="25"/>
        <v>2542</v>
      </c>
      <c r="H73" s="38">
        <f t="shared" ca="1" si="25"/>
        <v>2935</v>
      </c>
      <c r="I73" s="38">
        <f t="shared" ca="1" si="25"/>
        <v>2796</v>
      </c>
      <c r="J73" s="38">
        <f t="shared" ca="1" si="25"/>
        <v>2769</v>
      </c>
      <c r="K73" s="38">
        <f t="shared" ca="1" si="25"/>
        <v>2293</v>
      </c>
      <c r="L73" s="38">
        <f t="shared" ca="1" si="25"/>
        <v>1104</v>
      </c>
      <c r="M73" s="38">
        <f t="shared" ca="1" si="25"/>
        <v>2692</v>
      </c>
      <c r="N73" s="38">
        <f t="shared" ca="1" si="25"/>
        <v>2683</v>
      </c>
      <c r="O73" s="38">
        <f t="shared" ca="1" si="25"/>
        <v>2487</v>
      </c>
      <c r="P73" s="38">
        <f t="shared" ca="1" si="25"/>
        <v>2617</v>
      </c>
      <c r="Q73" s="38">
        <f t="shared" ca="1" si="25"/>
        <v>2496</v>
      </c>
      <c r="R73" s="38">
        <f t="shared" ca="1" si="25"/>
        <v>2331</v>
      </c>
      <c r="S73" s="38">
        <f t="shared" ca="1" si="25"/>
        <v>1114</v>
      </c>
      <c r="T73" s="38">
        <f t="shared" ca="1" si="25"/>
        <v>2743</v>
      </c>
      <c r="U73" s="38">
        <f t="shared" ca="1" si="25"/>
        <v>2877</v>
      </c>
      <c r="V73" s="38">
        <f t="shared" ca="1" si="25"/>
        <v>2842</v>
      </c>
      <c r="W73" s="38">
        <f t="shared" ca="1" si="25"/>
        <v>2119</v>
      </c>
      <c r="X73" s="38">
        <f t="shared" ca="1" si="25"/>
        <v>1526</v>
      </c>
      <c r="Y73" s="38">
        <f t="shared" ca="1" si="25"/>
        <v>2688</v>
      </c>
      <c r="Z73" s="38">
        <f t="shared" ca="1" si="25"/>
        <v>1154</v>
      </c>
      <c r="AA73" s="38">
        <f t="shared" ca="1" si="25"/>
        <v>2792</v>
      </c>
      <c r="AB73" s="38">
        <f t="shared" ca="1" si="25"/>
        <v>2699</v>
      </c>
      <c r="AC73" s="38">
        <f t="shared" ca="1" si="25"/>
        <v>2556</v>
      </c>
      <c r="AD73" s="38">
        <f t="shared" ca="1" si="25"/>
        <v>1721</v>
      </c>
      <c r="AE73" s="38">
        <f t="shared" ca="1" si="25"/>
        <v>2381</v>
      </c>
      <c r="AF73" s="38">
        <f t="shared" ca="1" si="25"/>
        <v>1526</v>
      </c>
      <c r="AG73" s="38">
        <f ca="1">SUM(C73:AF73)</f>
        <v>70335</v>
      </c>
    </row>
    <row r="74" spans="2:33" hidden="1" x14ac:dyDescent="0.4"/>
    <row r="75" spans="2:33" hidden="1" x14ac:dyDescent="0.4"/>
    <row r="76" spans="2:33" hidden="1" x14ac:dyDescent="0.4"/>
    <row r="77" spans="2:33" hidden="1" x14ac:dyDescent="0.4"/>
    <row r="78" spans="2:33" hidden="1" x14ac:dyDescent="0.4"/>
  </sheetData>
  <mergeCells count="2">
    <mergeCell ref="A1:B1"/>
    <mergeCell ref="C1:E1"/>
  </mergeCells>
  <phoneticPr fontId="3"/>
  <conditionalFormatting sqref="C20:AF47">
    <cfRule type="expression" dxfId="39" priority="4">
      <formula>$A$2&lt;&gt;""</formula>
    </cfRule>
  </conditionalFormatting>
  <conditionalFormatting sqref="C55:AF57">
    <cfRule type="expression" dxfId="38" priority="1">
      <formula>WEEKDAY(C$2)=1</formula>
    </cfRule>
    <cfRule type="expression" dxfId="37" priority="2">
      <formula>WEEKDAY(C$2)=7</formula>
    </cfRule>
    <cfRule type="containsText" dxfId="36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44835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44835</v>
      </c>
      <c r="D2" s="11">
        <v>44836</v>
      </c>
      <c r="E2" s="11">
        <v>44837</v>
      </c>
      <c r="F2" s="11">
        <v>44838</v>
      </c>
      <c r="G2" s="11">
        <v>44839</v>
      </c>
      <c r="H2" s="11">
        <v>44840</v>
      </c>
      <c r="I2" s="11">
        <v>44841</v>
      </c>
      <c r="J2" s="11">
        <v>44842</v>
      </c>
      <c r="K2" s="11">
        <v>44843</v>
      </c>
      <c r="L2" s="11">
        <v>44844</v>
      </c>
      <c r="M2" s="11">
        <v>44845</v>
      </c>
      <c r="N2" s="11">
        <v>44846</v>
      </c>
      <c r="O2" s="11">
        <v>44847</v>
      </c>
      <c r="P2" s="11">
        <v>44848</v>
      </c>
      <c r="Q2" s="11">
        <v>44849</v>
      </c>
      <c r="R2" s="11">
        <v>44850</v>
      </c>
      <c r="S2" s="11">
        <v>44851</v>
      </c>
      <c r="T2" s="11">
        <v>44852</v>
      </c>
      <c r="U2" s="11">
        <v>44853</v>
      </c>
      <c r="V2" s="11">
        <v>44854</v>
      </c>
      <c r="W2" s="11">
        <v>44855</v>
      </c>
      <c r="X2" s="11">
        <v>44856</v>
      </c>
      <c r="Y2" s="11">
        <v>44857</v>
      </c>
      <c r="Z2" s="11">
        <v>44858</v>
      </c>
      <c r="AA2" s="11">
        <v>44859</v>
      </c>
      <c r="AB2" s="11">
        <v>44860</v>
      </c>
      <c r="AC2" s="11">
        <v>44861</v>
      </c>
      <c r="AD2" s="11">
        <v>44862</v>
      </c>
      <c r="AE2" s="11">
        <v>44863</v>
      </c>
      <c r="AF2" s="11">
        <v>44864</v>
      </c>
      <c r="AG2" s="11">
        <v>44865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44835</v>
      </c>
      <c r="D3" s="18">
        <v>44836</v>
      </c>
      <c r="E3" s="18">
        <v>44837</v>
      </c>
      <c r="F3" s="18">
        <v>44838</v>
      </c>
      <c r="G3" s="18">
        <v>44839</v>
      </c>
      <c r="H3" s="18">
        <v>44840</v>
      </c>
      <c r="I3" s="18">
        <v>44841</v>
      </c>
      <c r="J3" s="18">
        <v>44842</v>
      </c>
      <c r="K3" s="18">
        <v>44843</v>
      </c>
      <c r="L3" s="18">
        <v>44844</v>
      </c>
      <c r="M3" s="18">
        <v>44845</v>
      </c>
      <c r="N3" s="18">
        <v>44846</v>
      </c>
      <c r="O3" s="18">
        <v>44847</v>
      </c>
      <c r="P3" s="18">
        <v>44848</v>
      </c>
      <c r="Q3" s="18">
        <v>44849</v>
      </c>
      <c r="R3" s="18">
        <v>44850</v>
      </c>
      <c r="S3" s="18">
        <v>44851</v>
      </c>
      <c r="T3" s="18">
        <v>44852</v>
      </c>
      <c r="U3" s="18">
        <v>44853</v>
      </c>
      <c r="V3" s="18">
        <v>44854</v>
      </c>
      <c r="W3" s="18">
        <v>44855</v>
      </c>
      <c r="X3" s="18">
        <v>44856</v>
      </c>
      <c r="Y3" s="18">
        <v>44857</v>
      </c>
      <c r="Z3" s="18">
        <v>44858</v>
      </c>
      <c r="AA3" s="18">
        <v>44859</v>
      </c>
      <c r="AB3" s="18">
        <v>44860</v>
      </c>
      <c r="AC3" s="18">
        <v>44861</v>
      </c>
      <c r="AD3" s="18">
        <v>44862</v>
      </c>
      <c r="AE3" s="18">
        <v>44863</v>
      </c>
      <c r="AF3" s="18">
        <v>44864</v>
      </c>
      <c r="AG3" s="19">
        <v>44865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58</v>
      </c>
      <c r="D4" s="22">
        <v>55</v>
      </c>
      <c r="E4" s="22">
        <v>55</v>
      </c>
      <c r="F4" s="22">
        <v>60</v>
      </c>
      <c r="G4" s="22">
        <v>55</v>
      </c>
      <c r="H4" s="22">
        <v>55</v>
      </c>
      <c r="I4" s="22">
        <v>57</v>
      </c>
      <c r="J4" s="22">
        <v>48</v>
      </c>
      <c r="K4" s="22">
        <v>53</v>
      </c>
      <c r="L4" s="22">
        <v>50</v>
      </c>
      <c r="M4" s="22">
        <v>52</v>
      </c>
      <c r="N4" s="22">
        <v>60</v>
      </c>
      <c r="O4" s="22">
        <v>56</v>
      </c>
      <c r="P4" s="22">
        <v>57</v>
      </c>
      <c r="Q4" s="22">
        <v>56</v>
      </c>
      <c r="R4" s="22">
        <v>55</v>
      </c>
      <c r="S4" s="22">
        <v>53</v>
      </c>
      <c r="T4" s="22">
        <v>55</v>
      </c>
      <c r="U4" s="22">
        <v>53</v>
      </c>
      <c r="V4" s="22">
        <v>57</v>
      </c>
      <c r="W4" s="22">
        <v>60</v>
      </c>
      <c r="X4" s="22">
        <v>56</v>
      </c>
      <c r="Y4" s="22">
        <v>56</v>
      </c>
      <c r="Z4" s="22">
        <v>53</v>
      </c>
      <c r="AA4" s="22">
        <v>60</v>
      </c>
      <c r="AB4" s="22">
        <v>58</v>
      </c>
      <c r="AC4" s="22">
        <v>58</v>
      </c>
      <c r="AD4" s="22">
        <v>60</v>
      </c>
      <c r="AE4" s="22">
        <v>57</v>
      </c>
      <c r="AF4" s="22">
        <v>55</v>
      </c>
      <c r="AG4" s="23">
        <v>58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57</v>
      </c>
      <c r="D5" s="22">
        <v>58</v>
      </c>
      <c r="E5" s="22">
        <v>55</v>
      </c>
      <c r="F5" s="22">
        <v>60</v>
      </c>
      <c r="G5" s="22">
        <v>55</v>
      </c>
      <c r="H5" s="22">
        <v>55</v>
      </c>
      <c r="I5" s="22">
        <v>60</v>
      </c>
      <c r="J5" s="22">
        <v>48</v>
      </c>
      <c r="K5" s="22">
        <v>52</v>
      </c>
      <c r="L5" s="22">
        <v>53</v>
      </c>
      <c r="M5" s="22">
        <v>53</v>
      </c>
      <c r="N5" s="22">
        <v>60</v>
      </c>
      <c r="O5" s="22">
        <v>55</v>
      </c>
      <c r="P5" s="22">
        <v>56</v>
      </c>
      <c r="Q5" s="22">
        <v>55</v>
      </c>
      <c r="R5" s="22">
        <v>53</v>
      </c>
      <c r="S5" s="22">
        <v>53</v>
      </c>
      <c r="T5" s="22">
        <v>55</v>
      </c>
      <c r="U5" s="22">
        <v>55</v>
      </c>
      <c r="V5" s="22">
        <v>56</v>
      </c>
      <c r="W5" s="22">
        <v>60</v>
      </c>
      <c r="X5" s="22">
        <v>55</v>
      </c>
      <c r="Y5" s="22">
        <v>55</v>
      </c>
      <c r="Z5" s="22">
        <v>53</v>
      </c>
      <c r="AA5" s="22">
        <v>58</v>
      </c>
      <c r="AB5" s="22">
        <v>60</v>
      </c>
      <c r="AC5" s="22">
        <v>57</v>
      </c>
      <c r="AD5" s="22">
        <v>57</v>
      </c>
      <c r="AE5" s="22">
        <v>58</v>
      </c>
      <c r="AF5" s="22">
        <v>53</v>
      </c>
      <c r="AG5" s="23">
        <v>57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55</v>
      </c>
      <c r="D6" s="22">
        <v>55</v>
      </c>
      <c r="E6" s="22">
        <v>58</v>
      </c>
      <c r="F6" s="22">
        <v>60</v>
      </c>
      <c r="G6" s="22">
        <v>56</v>
      </c>
      <c r="H6" s="22">
        <v>55</v>
      </c>
      <c r="I6" s="22">
        <v>55</v>
      </c>
      <c r="J6" s="22">
        <v>51</v>
      </c>
      <c r="K6" s="22">
        <v>53</v>
      </c>
      <c r="L6" s="22">
        <v>53</v>
      </c>
      <c r="M6" s="22">
        <v>53</v>
      </c>
      <c r="N6" s="22">
        <v>58</v>
      </c>
      <c r="O6" s="22">
        <v>57</v>
      </c>
      <c r="P6" s="22">
        <v>57</v>
      </c>
      <c r="Q6" s="22">
        <v>53</v>
      </c>
      <c r="R6" s="22">
        <v>55</v>
      </c>
      <c r="S6" s="22">
        <v>55</v>
      </c>
      <c r="T6" s="22">
        <v>53</v>
      </c>
      <c r="U6" s="22">
        <v>53</v>
      </c>
      <c r="V6" s="22">
        <v>55</v>
      </c>
      <c r="W6" s="22">
        <v>60</v>
      </c>
      <c r="X6" s="22">
        <v>57</v>
      </c>
      <c r="Y6" s="22">
        <v>55</v>
      </c>
      <c r="Z6" s="22">
        <v>55</v>
      </c>
      <c r="AA6" s="22">
        <v>62</v>
      </c>
      <c r="AB6" s="22">
        <v>57</v>
      </c>
      <c r="AC6" s="22">
        <v>58</v>
      </c>
      <c r="AD6" s="22">
        <v>60</v>
      </c>
      <c r="AE6" s="22">
        <v>55</v>
      </c>
      <c r="AF6" s="22">
        <v>55</v>
      </c>
      <c r="AG6" s="23">
        <v>60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56</v>
      </c>
      <c r="D7" s="22">
        <v>58</v>
      </c>
      <c r="E7" s="22">
        <v>55</v>
      </c>
      <c r="F7" s="22">
        <v>58</v>
      </c>
      <c r="G7" s="22">
        <v>55</v>
      </c>
      <c r="H7" s="22">
        <v>55</v>
      </c>
      <c r="I7" s="22">
        <v>56</v>
      </c>
      <c r="J7" s="22">
        <v>48</v>
      </c>
      <c r="K7" s="22">
        <v>53</v>
      </c>
      <c r="L7" s="22">
        <v>50</v>
      </c>
      <c r="M7" s="22">
        <v>53</v>
      </c>
      <c r="N7" s="22">
        <v>55</v>
      </c>
      <c r="O7" s="22">
        <v>56</v>
      </c>
      <c r="P7" s="22">
        <v>58</v>
      </c>
      <c r="Q7" s="22">
        <v>52</v>
      </c>
      <c r="R7" s="22">
        <v>55</v>
      </c>
      <c r="S7" s="22">
        <v>55</v>
      </c>
      <c r="T7" s="22">
        <v>57</v>
      </c>
      <c r="U7" s="22">
        <v>55</v>
      </c>
      <c r="V7" s="22">
        <v>57</v>
      </c>
      <c r="W7" s="22">
        <v>58</v>
      </c>
      <c r="X7" s="22">
        <v>56</v>
      </c>
      <c r="Y7" s="22">
        <v>55</v>
      </c>
      <c r="Z7" s="22">
        <v>58</v>
      </c>
      <c r="AA7" s="22">
        <v>58</v>
      </c>
      <c r="AB7" s="22">
        <v>55</v>
      </c>
      <c r="AC7" s="22">
        <v>58</v>
      </c>
      <c r="AD7" s="22">
        <v>55</v>
      </c>
      <c r="AE7" s="22">
        <v>58</v>
      </c>
      <c r="AF7" s="22">
        <v>55</v>
      </c>
      <c r="AG7" s="23">
        <v>53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57</v>
      </c>
      <c r="D8" s="22">
        <v>57</v>
      </c>
      <c r="E8" s="22">
        <v>55</v>
      </c>
      <c r="F8" s="22">
        <v>55</v>
      </c>
      <c r="G8" s="22">
        <v>55</v>
      </c>
      <c r="H8" s="22">
        <v>56</v>
      </c>
      <c r="I8" s="22">
        <v>55</v>
      </c>
      <c r="J8" s="22">
        <v>48</v>
      </c>
      <c r="K8" s="22">
        <v>50</v>
      </c>
      <c r="L8" s="22">
        <v>53</v>
      </c>
      <c r="M8" s="22">
        <v>53</v>
      </c>
      <c r="N8" s="22">
        <v>58</v>
      </c>
      <c r="O8" s="22">
        <v>55</v>
      </c>
      <c r="P8" s="22">
        <v>57</v>
      </c>
      <c r="Q8" s="22">
        <v>56</v>
      </c>
      <c r="R8" s="22">
        <v>55</v>
      </c>
      <c r="S8" s="22">
        <v>55</v>
      </c>
      <c r="T8" s="22">
        <v>53</v>
      </c>
      <c r="U8" s="22">
        <v>53</v>
      </c>
      <c r="V8" s="22">
        <v>58</v>
      </c>
      <c r="W8" s="22">
        <v>57</v>
      </c>
      <c r="X8" s="22">
        <v>57</v>
      </c>
      <c r="Y8" s="22">
        <v>55</v>
      </c>
      <c r="Z8" s="22">
        <v>55</v>
      </c>
      <c r="AA8" s="22">
        <v>55</v>
      </c>
      <c r="AB8" s="22">
        <v>58</v>
      </c>
      <c r="AC8" s="22">
        <v>55</v>
      </c>
      <c r="AD8" s="22">
        <v>60</v>
      </c>
      <c r="AE8" s="22">
        <v>60</v>
      </c>
      <c r="AF8" s="22">
        <v>55</v>
      </c>
      <c r="AG8" s="23">
        <v>55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55</v>
      </c>
      <c r="D9" s="22">
        <v>56</v>
      </c>
      <c r="E9" s="22">
        <v>55</v>
      </c>
      <c r="F9" s="22">
        <v>58</v>
      </c>
      <c r="G9" s="22">
        <v>55</v>
      </c>
      <c r="H9" s="22">
        <v>55</v>
      </c>
      <c r="I9" s="22">
        <v>55</v>
      </c>
      <c r="J9" s="22">
        <v>50</v>
      </c>
      <c r="K9" s="22">
        <v>53</v>
      </c>
      <c r="L9" s="22">
        <v>51</v>
      </c>
      <c r="M9" s="22">
        <v>50</v>
      </c>
      <c r="N9" s="22">
        <v>57</v>
      </c>
      <c r="O9" s="22">
        <v>55</v>
      </c>
      <c r="P9" s="22">
        <v>58</v>
      </c>
      <c r="Q9" s="22">
        <v>52</v>
      </c>
      <c r="R9" s="22">
        <v>53</v>
      </c>
      <c r="S9" s="22">
        <v>53</v>
      </c>
      <c r="T9" s="22">
        <v>55</v>
      </c>
      <c r="U9" s="22">
        <v>55</v>
      </c>
      <c r="V9" s="22">
        <v>60</v>
      </c>
      <c r="W9" s="22">
        <v>58</v>
      </c>
      <c r="X9" s="22">
        <v>55</v>
      </c>
      <c r="Y9" s="22">
        <v>56</v>
      </c>
      <c r="Z9" s="22">
        <v>55</v>
      </c>
      <c r="AA9" s="22">
        <v>55</v>
      </c>
      <c r="AB9" s="22">
        <v>60</v>
      </c>
      <c r="AC9" s="22">
        <v>57</v>
      </c>
      <c r="AD9" s="22">
        <v>60</v>
      </c>
      <c r="AE9" s="22">
        <v>57</v>
      </c>
      <c r="AF9" s="22">
        <v>56</v>
      </c>
      <c r="AG9" s="23">
        <v>58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56</v>
      </c>
      <c r="D10" s="22">
        <v>57</v>
      </c>
      <c r="E10" s="22">
        <v>58</v>
      </c>
      <c r="F10" s="22">
        <v>57</v>
      </c>
      <c r="G10" s="22">
        <v>55</v>
      </c>
      <c r="H10" s="22">
        <v>57</v>
      </c>
      <c r="I10" s="22">
        <v>53</v>
      </c>
      <c r="J10" s="22">
        <v>48</v>
      </c>
      <c r="K10" s="22">
        <v>48</v>
      </c>
      <c r="L10" s="22">
        <v>55</v>
      </c>
      <c r="M10" s="22">
        <v>53</v>
      </c>
      <c r="N10" s="22">
        <v>56</v>
      </c>
      <c r="O10" s="22">
        <v>58</v>
      </c>
      <c r="P10" s="22">
        <v>55</v>
      </c>
      <c r="Q10" s="22">
        <v>56</v>
      </c>
      <c r="R10" s="22">
        <v>55</v>
      </c>
      <c r="S10" s="22">
        <v>58</v>
      </c>
      <c r="T10" s="22">
        <v>53</v>
      </c>
      <c r="U10" s="22">
        <v>53</v>
      </c>
      <c r="V10" s="22">
        <v>58</v>
      </c>
      <c r="W10" s="22">
        <v>55</v>
      </c>
      <c r="X10" s="22">
        <v>56</v>
      </c>
      <c r="Y10" s="22">
        <v>55</v>
      </c>
      <c r="Z10" s="22">
        <v>58</v>
      </c>
      <c r="AA10" s="22">
        <v>55</v>
      </c>
      <c r="AB10" s="22">
        <v>53</v>
      </c>
      <c r="AC10" s="22">
        <v>58</v>
      </c>
      <c r="AD10" s="22">
        <v>56</v>
      </c>
      <c r="AE10" s="22">
        <v>55</v>
      </c>
      <c r="AF10" s="22">
        <v>55</v>
      </c>
      <c r="AG10" s="23">
        <v>62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55</v>
      </c>
      <c r="D11" s="22">
        <v>55</v>
      </c>
      <c r="E11" s="22">
        <v>53</v>
      </c>
      <c r="F11" s="22">
        <v>56</v>
      </c>
      <c r="G11" s="22">
        <v>56</v>
      </c>
      <c r="H11" s="22">
        <v>56</v>
      </c>
      <c r="I11" s="22">
        <v>55</v>
      </c>
      <c r="J11" s="22">
        <v>48</v>
      </c>
      <c r="K11" s="22">
        <v>51</v>
      </c>
      <c r="L11" s="22">
        <v>50</v>
      </c>
      <c r="M11" s="22">
        <v>53</v>
      </c>
      <c r="N11" s="22">
        <v>55</v>
      </c>
      <c r="O11" s="22">
        <v>55</v>
      </c>
      <c r="P11" s="22">
        <v>53</v>
      </c>
      <c r="Q11" s="22">
        <v>52</v>
      </c>
      <c r="R11" s="22">
        <v>56</v>
      </c>
      <c r="S11" s="22">
        <v>53</v>
      </c>
      <c r="T11" s="22">
        <v>58</v>
      </c>
      <c r="U11" s="22">
        <v>55</v>
      </c>
      <c r="V11" s="22">
        <v>52</v>
      </c>
      <c r="W11" s="22">
        <v>58</v>
      </c>
      <c r="X11" s="22">
        <v>55</v>
      </c>
      <c r="Y11" s="22">
        <v>53</v>
      </c>
      <c r="Z11" s="22">
        <v>55</v>
      </c>
      <c r="AA11" s="22">
        <v>55</v>
      </c>
      <c r="AB11" s="22">
        <v>60</v>
      </c>
      <c r="AC11" s="22">
        <v>58</v>
      </c>
      <c r="AD11" s="22">
        <v>55</v>
      </c>
      <c r="AE11" s="22">
        <v>58</v>
      </c>
      <c r="AF11" s="22">
        <v>55</v>
      </c>
      <c r="AG11" s="23">
        <v>58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57</v>
      </c>
      <c r="D12" s="22">
        <v>58</v>
      </c>
      <c r="E12" s="22">
        <v>57</v>
      </c>
      <c r="F12" s="22">
        <v>55</v>
      </c>
      <c r="G12" s="22">
        <v>55</v>
      </c>
      <c r="H12" s="22">
        <v>55</v>
      </c>
      <c r="I12" s="22">
        <v>53</v>
      </c>
      <c r="J12" s="22">
        <v>48</v>
      </c>
      <c r="K12" s="22">
        <v>50</v>
      </c>
      <c r="L12" s="22">
        <v>53</v>
      </c>
      <c r="M12" s="22">
        <v>52</v>
      </c>
      <c r="N12" s="22">
        <v>57</v>
      </c>
      <c r="O12" s="22">
        <v>55</v>
      </c>
      <c r="P12" s="22">
        <v>55</v>
      </c>
      <c r="Q12" s="22">
        <v>53</v>
      </c>
      <c r="R12" s="22">
        <v>55</v>
      </c>
      <c r="S12" s="22">
        <v>55</v>
      </c>
      <c r="T12" s="22">
        <v>53</v>
      </c>
      <c r="U12" s="22">
        <v>53</v>
      </c>
      <c r="V12" s="22">
        <v>58</v>
      </c>
      <c r="W12" s="22">
        <v>57</v>
      </c>
      <c r="X12" s="22">
        <v>57</v>
      </c>
      <c r="Y12" s="22">
        <v>57</v>
      </c>
      <c r="Z12" s="22">
        <v>53</v>
      </c>
      <c r="AA12" s="22">
        <v>56</v>
      </c>
      <c r="AB12" s="22">
        <v>55</v>
      </c>
      <c r="AC12" s="22">
        <v>55</v>
      </c>
      <c r="AD12" s="22">
        <v>60</v>
      </c>
      <c r="AE12" s="22">
        <v>60</v>
      </c>
      <c r="AF12" s="22">
        <v>55</v>
      </c>
      <c r="AG12" s="23">
        <v>53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53</v>
      </c>
      <c r="D13" s="22">
        <v>58</v>
      </c>
      <c r="E13" s="22">
        <v>53</v>
      </c>
      <c r="F13" s="22">
        <v>55</v>
      </c>
      <c r="G13" s="22">
        <v>55</v>
      </c>
      <c r="H13" s="22">
        <v>55</v>
      </c>
      <c r="I13" s="22">
        <v>55</v>
      </c>
      <c r="J13" s="22">
        <v>50</v>
      </c>
      <c r="K13" s="22">
        <v>48</v>
      </c>
      <c r="L13" s="22">
        <v>53</v>
      </c>
      <c r="M13" s="22">
        <v>53</v>
      </c>
      <c r="N13" s="22">
        <v>53</v>
      </c>
      <c r="O13" s="22">
        <v>55</v>
      </c>
      <c r="P13" s="22">
        <v>55</v>
      </c>
      <c r="Q13" s="22">
        <v>53</v>
      </c>
      <c r="R13" s="22">
        <v>53</v>
      </c>
      <c r="S13" s="22">
        <v>53</v>
      </c>
      <c r="T13" s="22">
        <v>55</v>
      </c>
      <c r="U13" s="22">
        <v>55</v>
      </c>
      <c r="V13" s="22">
        <v>58</v>
      </c>
      <c r="W13" s="22">
        <v>58</v>
      </c>
      <c r="X13" s="22">
        <v>56</v>
      </c>
      <c r="Y13" s="22">
        <v>53</v>
      </c>
      <c r="Z13" s="22">
        <v>55</v>
      </c>
      <c r="AA13" s="22">
        <v>57</v>
      </c>
      <c r="AB13" s="22">
        <v>55</v>
      </c>
      <c r="AC13" s="22">
        <v>57</v>
      </c>
      <c r="AD13" s="22">
        <v>55</v>
      </c>
      <c r="AE13" s="22">
        <v>60</v>
      </c>
      <c r="AF13" s="22">
        <v>55</v>
      </c>
      <c r="AG13" s="23">
        <v>55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60</v>
      </c>
      <c r="D14" s="22">
        <v>55</v>
      </c>
      <c r="E14" s="22">
        <v>75</v>
      </c>
      <c r="F14" s="22">
        <v>158</v>
      </c>
      <c r="G14" s="22">
        <v>91</v>
      </c>
      <c r="H14" s="22">
        <v>55</v>
      </c>
      <c r="I14" s="22">
        <v>62</v>
      </c>
      <c r="J14" s="22">
        <v>48</v>
      </c>
      <c r="K14" s="22">
        <v>50</v>
      </c>
      <c r="L14" s="22">
        <v>50</v>
      </c>
      <c r="M14" s="22">
        <v>63</v>
      </c>
      <c r="N14" s="22">
        <v>63</v>
      </c>
      <c r="O14" s="22">
        <v>67</v>
      </c>
      <c r="P14" s="22">
        <v>65</v>
      </c>
      <c r="Q14" s="22">
        <v>55</v>
      </c>
      <c r="R14" s="22">
        <v>52</v>
      </c>
      <c r="S14" s="22">
        <v>64</v>
      </c>
      <c r="T14" s="22">
        <v>62</v>
      </c>
      <c r="U14" s="22">
        <v>67</v>
      </c>
      <c r="V14" s="22">
        <v>69</v>
      </c>
      <c r="W14" s="22">
        <v>72</v>
      </c>
      <c r="X14" s="22">
        <v>55</v>
      </c>
      <c r="Y14" s="22">
        <v>55</v>
      </c>
      <c r="Z14" s="22">
        <v>62</v>
      </c>
      <c r="AA14" s="22">
        <v>63</v>
      </c>
      <c r="AB14" s="22">
        <v>60</v>
      </c>
      <c r="AC14" s="22">
        <v>60</v>
      </c>
      <c r="AD14" s="22">
        <v>60</v>
      </c>
      <c r="AE14" s="22">
        <v>55</v>
      </c>
      <c r="AF14" s="22">
        <v>58</v>
      </c>
      <c r="AG14" s="23">
        <v>60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55</v>
      </c>
      <c r="D15" s="22">
        <v>55</v>
      </c>
      <c r="E15" s="22">
        <v>148</v>
      </c>
      <c r="F15" s="22">
        <v>255</v>
      </c>
      <c r="G15" s="22">
        <v>103</v>
      </c>
      <c r="H15" s="22">
        <v>67</v>
      </c>
      <c r="I15" s="22">
        <v>63</v>
      </c>
      <c r="J15" s="22">
        <v>46</v>
      </c>
      <c r="K15" s="22">
        <v>51</v>
      </c>
      <c r="L15" s="22">
        <v>51</v>
      </c>
      <c r="M15" s="22">
        <v>67</v>
      </c>
      <c r="N15" s="22">
        <v>62</v>
      </c>
      <c r="O15" s="22">
        <v>72</v>
      </c>
      <c r="P15" s="22">
        <v>70</v>
      </c>
      <c r="Q15" s="22">
        <v>53</v>
      </c>
      <c r="R15" s="22">
        <v>56</v>
      </c>
      <c r="S15" s="22">
        <v>70</v>
      </c>
      <c r="T15" s="22">
        <v>67</v>
      </c>
      <c r="U15" s="22">
        <v>72</v>
      </c>
      <c r="V15" s="22">
        <v>72</v>
      </c>
      <c r="W15" s="22">
        <v>74</v>
      </c>
      <c r="X15" s="22">
        <v>55</v>
      </c>
      <c r="Y15" s="22">
        <v>55</v>
      </c>
      <c r="Z15" s="22">
        <v>70</v>
      </c>
      <c r="AA15" s="22">
        <v>69</v>
      </c>
      <c r="AB15" s="22">
        <v>63</v>
      </c>
      <c r="AC15" s="22">
        <v>63</v>
      </c>
      <c r="AD15" s="22">
        <v>60</v>
      </c>
      <c r="AE15" s="22">
        <v>55</v>
      </c>
      <c r="AF15" s="22">
        <v>55</v>
      </c>
      <c r="AG15" s="23">
        <v>67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56</v>
      </c>
      <c r="D16" s="22">
        <v>53</v>
      </c>
      <c r="E16" s="22">
        <v>231</v>
      </c>
      <c r="F16" s="22">
        <v>235</v>
      </c>
      <c r="G16" s="22">
        <v>113</v>
      </c>
      <c r="H16" s="22">
        <v>70</v>
      </c>
      <c r="I16" s="22">
        <v>65</v>
      </c>
      <c r="J16" s="22">
        <v>48</v>
      </c>
      <c r="K16" s="22">
        <v>48</v>
      </c>
      <c r="L16" s="22">
        <v>50</v>
      </c>
      <c r="M16" s="22">
        <v>69</v>
      </c>
      <c r="N16" s="22">
        <v>65</v>
      </c>
      <c r="O16" s="22">
        <v>70</v>
      </c>
      <c r="P16" s="22">
        <v>72</v>
      </c>
      <c r="Q16" s="22">
        <v>50</v>
      </c>
      <c r="R16" s="22">
        <v>55</v>
      </c>
      <c r="S16" s="22">
        <v>74</v>
      </c>
      <c r="T16" s="22">
        <v>72</v>
      </c>
      <c r="U16" s="22">
        <v>72</v>
      </c>
      <c r="V16" s="22">
        <v>72</v>
      </c>
      <c r="W16" s="22">
        <v>65</v>
      </c>
      <c r="X16" s="22">
        <v>55</v>
      </c>
      <c r="Y16" s="22">
        <v>58</v>
      </c>
      <c r="Z16" s="22">
        <v>72</v>
      </c>
      <c r="AA16" s="22">
        <v>72</v>
      </c>
      <c r="AB16" s="22">
        <v>62</v>
      </c>
      <c r="AC16" s="22">
        <v>67</v>
      </c>
      <c r="AD16" s="22">
        <v>60</v>
      </c>
      <c r="AE16" s="22">
        <v>58</v>
      </c>
      <c r="AF16" s="22">
        <v>53</v>
      </c>
      <c r="AG16" s="23">
        <v>62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57</v>
      </c>
      <c r="D17" s="22">
        <v>53</v>
      </c>
      <c r="E17" s="22">
        <v>281</v>
      </c>
      <c r="F17" s="22">
        <v>238</v>
      </c>
      <c r="G17" s="22">
        <v>127</v>
      </c>
      <c r="H17" s="22">
        <v>72</v>
      </c>
      <c r="I17" s="22">
        <v>64</v>
      </c>
      <c r="J17" s="22">
        <v>46</v>
      </c>
      <c r="K17" s="22">
        <v>45</v>
      </c>
      <c r="L17" s="22">
        <v>46</v>
      </c>
      <c r="M17" s="22">
        <v>75</v>
      </c>
      <c r="N17" s="22">
        <v>72</v>
      </c>
      <c r="O17" s="22">
        <v>74</v>
      </c>
      <c r="P17" s="22">
        <v>77</v>
      </c>
      <c r="Q17" s="22">
        <v>51</v>
      </c>
      <c r="R17" s="22">
        <v>53</v>
      </c>
      <c r="S17" s="22">
        <v>80</v>
      </c>
      <c r="T17" s="22">
        <v>72</v>
      </c>
      <c r="U17" s="22">
        <v>77</v>
      </c>
      <c r="V17" s="22">
        <v>72</v>
      </c>
      <c r="W17" s="22">
        <v>72</v>
      </c>
      <c r="X17" s="22">
        <v>51</v>
      </c>
      <c r="Y17" s="22">
        <v>55</v>
      </c>
      <c r="Z17" s="22">
        <v>79</v>
      </c>
      <c r="AA17" s="22">
        <v>70</v>
      </c>
      <c r="AB17" s="22">
        <v>65</v>
      </c>
      <c r="AC17" s="22">
        <v>70</v>
      </c>
      <c r="AD17" s="22">
        <v>62</v>
      </c>
      <c r="AE17" s="22">
        <v>55</v>
      </c>
      <c r="AF17" s="22">
        <v>55</v>
      </c>
      <c r="AG17" s="23">
        <v>70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58</v>
      </c>
      <c r="D18" s="22">
        <v>52</v>
      </c>
      <c r="E18" s="22">
        <v>302</v>
      </c>
      <c r="F18" s="22">
        <v>256</v>
      </c>
      <c r="G18" s="22">
        <v>140</v>
      </c>
      <c r="H18" s="22">
        <v>84</v>
      </c>
      <c r="I18" s="22">
        <v>80</v>
      </c>
      <c r="J18" s="22">
        <v>43</v>
      </c>
      <c r="K18" s="22">
        <v>51</v>
      </c>
      <c r="L18" s="22">
        <v>52</v>
      </c>
      <c r="M18" s="22">
        <v>84</v>
      </c>
      <c r="N18" s="22">
        <v>86</v>
      </c>
      <c r="O18" s="22">
        <v>92</v>
      </c>
      <c r="P18" s="22">
        <v>88</v>
      </c>
      <c r="Q18" s="22">
        <v>53</v>
      </c>
      <c r="R18" s="22">
        <v>52</v>
      </c>
      <c r="S18" s="22">
        <v>93</v>
      </c>
      <c r="T18" s="22">
        <v>87</v>
      </c>
      <c r="U18" s="22">
        <v>89</v>
      </c>
      <c r="V18" s="22">
        <v>89</v>
      </c>
      <c r="W18" s="22">
        <v>77</v>
      </c>
      <c r="X18" s="22">
        <v>55</v>
      </c>
      <c r="Y18" s="22">
        <v>53</v>
      </c>
      <c r="Z18" s="22">
        <v>86</v>
      </c>
      <c r="AA18" s="22">
        <v>86</v>
      </c>
      <c r="AB18" s="22">
        <v>79</v>
      </c>
      <c r="AC18" s="22">
        <v>86</v>
      </c>
      <c r="AD18" s="22">
        <v>77</v>
      </c>
      <c r="AE18" s="22">
        <v>55</v>
      </c>
      <c r="AF18" s="22">
        <v>58</v>
      </c>
      <c r="AG18" s="23">
        <v>79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57</v>
      </c>
      <c r="D19" s="22">
        <v>56</v>
      </c>
      <c r="E19" s="22">
        <v>317</v>
      </c>
      <c r="F19" s="22">
        <v>351</v>
      </c>
      <c r="G19" s="22">
        <v>158</v>
      </c>
      <c r="H19" s="22">
        <v>106</v>
      </c>
      <c r="I19" s="22">
        <v>98</v>
      </c>
      <c r="J19" s="22">
        <v>41</v>
      </c>
      <c r="K19" s="22">
        <v>50</v>
      </c>
      <c r="L19" s="22">
        <v>51</v>
      </c>
      <c r="M19" s="22">
        <v>108</v>
      </c>
      <c r="N19" s="22">
        <v>106</v>
      </c>
      <c r="O19" s="22">
        <v>108</v>
      </c>
      <c r="P19" s="22">
        <v>104</v>
      </c>
      <c r="Q19" s="22">
        <v>52</v>
      </c>
      <c r="R19" s="22">
        <v>58</v>
      </c>
      <c r="S19" s="22">
        <v>108</v>
      </c>
      <c r="T19" s="22">
        <v>105</v>
      </c>
      <c r="U19" s="22">
        <v>105</v>
      </c>
      <c r="V19" s="22">
        <v>108</v>
      </c>
      <c r="W19" s="22">
        <v>98</v>
      </c>
      <c r="X19" s="22">
        <v>53</v>
      </c>
      <c r="Y19" s="22">
        <v>55</v>
      </c>
      <c r="Z19" s="22">
        <v>99</v>
      </c>
      <c r="AA19" s="22">
        <v>103</v>
      </c>
      <c r="AB19" s="22">
        <v>94</v>
      </c>
      <c r="AC19" s="22">
        <v>106</v>
      </c>
      <c r="AD19" s="22">
        <v>99</v>
      </c>
      <c r="AE19" s="22">
        <v>56</v>
      </c>
      <c r="AF19" s="22">
        <v>60</v>
      </c>
      <c r="AG19" s="23">
        <v>99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63</v>
      </c>
      <c r="D20" s="22">
        <v>57</v>
      </c>
      <c r="E20" s="22">
        <v>360</v>
      </c>
      <c r="F20" s="22">
        <v>398</v>
      </c>
      <c r="G20" s="22">
        <v>194</v>
      </c>
      <c r="H20" s="22">
        <v>144</v>
      </c>
      <c r="I20" s="22">
        <v>137</v>
      </c>
      <c r="J20" s="22">
        <v>40</v>
      </c>
      <c r="K20" s="22">
        <v>48</v>
      </c>
      <c r="L20" s="22">
        <v>53</v>
      </c>
      <c r="M20" s="22">
        <v>141</v>
      </c>
      <c r="N20" s="22">
        <v>141</v>
      </c>
      <c r="O20" s="22">
        <v>148</v>
      </c>
      <c r="P20" s="22">
        <v>148</v>
      </c>
      <c r="Q20" s="22">
        <v>53</v>
      </c>
      <c r="R20" s="22">
        <v>58</v>
      </c>
      <c r="S20" s="22">
        <v>149</v>
      </c>
      <c r="T20" s="22">
        <v>142</v>
      </c>
      <c r="U20" s="22">
        <v>139</v>
      </c>
      <c r="V20" s="22">
        <v>139</v>
      </c>
      <c r="W20" s="22">
        <v>125</v>
      </c>
      <c r="X20" s="22">
        <v>55</v>
      </c>
      <c r="Y20" s="22">
        <v>55</v>
      </c>
      <c r="Z20" s="22">
        <v>132</v>
      </c>
      <c r="AA20" s="22">
        <v>147</v>
      </c>
      <c r="AB20" s="22">
        <v>144</v>
      </c>
      <c r="AC20" s="22">
        <v>156</v>
      </c>
      <c r="AD20" s="22">
        <v>153</v>
      </c>
      <c r="AE20" s="22">
        <v>64</v>
      </c>
      <c r="AF20" s="22">
        <v>62</v>
      </c>
      <c r="AG20" s="23">
        <v>139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60</v>
      </c>
      <c r="D21" s="22">
        <v>58</v>
      </c>
      <c r="E21" s="22">
        <v>401</v>
      </c>
      <c r="F21" s="22">
        <v>475</v>
      </c>
      <c r="G21" s="22">
        <v>236</v>
      </c>
      <c r="H21" s="22">
        <v>187</v>
      </c>
      <c r="I21" s="22">
        <v>189</v>
      </c>
      <c r="J21" s="22">
        <v>5</v>
      </c>
      <c r="K21" s="22">
        <v>51</v>
      </c>
      <c r="L21" s="22">
        <v>55</v>
      </c>
      <c r="M21" s="22">
        <v>185</v>
      </c>
      <c r="N21" s="22">
        <v>183</v>
      </c>
      <c r="O21" s="22">
        <v>192</v>
      </c>
      <c r="P21" s="22">
        <v>192</v>
      </c>
      <c r="Q21" s="22">
        <v>58</v>
      </c>
      <c r="R21" s="22">
        <v>60</v>
      </c>
      <c r="S21" s="22">
        <v>185</v>
      </c>
      <c r="T21" s="22">
        <v>190</v>
      </c>
      <c r="U21" s="22">
        <v>188</v>
      </c>
      <c r="V21" s="22">
        <v>187</v>
      </c>
      <c r="W21" s="22">
        <v>178</v>
      </c>
      <c r="X21" s="22">
        <v>55</v>
      </c>
      <c r="Y21" s="22">
        <v>60</v>
      </c>
      <c r="Z21" s="22">
        <v>175</v>
      </c>
      <c r="AA21" s="22">
        <v>187</v>
      </c>
      <c r="AB21" s="22">
        <v>194</v>
      </c>
      <c r="AC21" s="22">
        <v>216</v>
      </c>
      <c r="AD21" s="22">
        <v>202</v>
      </c>
      <c r="AE21" s="22">
        <v>70</v>
      </c>
      <c r="AF21" s="22">
        <v>63</v>
      </c>
      <c r="AG21" s="23">
        <v>185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57</v>
      </c>
      <c r="D22" s="22">
        <v>55</v>
      </c>
      <c r="E22" s="22">
        <v>403</v>
      </c>
      <c r="F22" s="22">
        <v>468</v>
      </c>
      <c r="G22" s="22">
        <v>237</v>
      </c>
      <c r="H22" s="22">
        <v>187</v>
      </c>
      <c r="I22" s="22">
        <v>190</v>
      </c>
      <c r="J22" s="22">
        <v>0</v>
      </c>
      <c r="K22" s="22">
        <v>52</v>
      </c>
      <c r="L22" s="22">
        <v>53</v>
      </c>
      <c r="M22" s="22">
        <v>187</v>
      </c>
      <c r="N22" s="22">
        <v>189</v>
      </c>
      <c r="O22" s="22">
        <v>192</v>
      </c>
      <c r="P22" s="22">
        <v>197</v>
      </c>
      <c r="Q22" s="22">
        <v>57</v>
      </c>
      <c r="R22" s="22">
        <v>64</v>
      </c>
      <c r="S22" s="22">
        <v>185</v>
      </c>
      <c r="T22" s="22">
        <v>199</v>
      </c>
      <c r="U22" s="22">
        <v>189</v>
      </c>
      <c r="V22" s="22">
        <v>180</v>
      </c>
      <c r="W22" s="22">
        <v>175</v>
      </c>
      <c r="X22" s="22">
        <v>58</v>
      </c>
      <c r="Y22" s="22">
        <v>60</v>
      </c>
      <c r="Z22" s="22">
        <v>180</v>
      </c>
      <c r="AA22" s="22">
        <v>197</v>
      </c>
      <c r="AB22" s="22">
        <v>192</v>
      </c>
      <c r="AC22" s="22">
        <v>208</v>
      </c>
      <c r="AD22" s="22">
        <v>204</v>
      </c>
      <c r="AE22" s="22">
        <v>65</v>
      </c>
      <c r="AF22" s="22">
        <v>62</v>
      </c>
      <c r="AG22" s="23">
        <v>184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60</v>
      </c>
      <c r="D23" s="22">
        <v>55</v>
      </c>
      <c r="E23" s="22">
        <v>425</v>
      </c>
      <c r="F23" s="22">
        <v>473</v>
      </c>
      <c r="G23" s="22">
        <v>243</v>
      </c>
      <c r="H23" s="22">
        <v>192</v>
      </c>
      <c r="I23" s="22">
        <v>194</v>
      </c>
      <c r="J23" s="22">
        <v>0</v>
      </c>
      <c r="K23" s="22">
        <v>51</v>
      </c>
      <c r="L23" s="22">
        <v>52</v>
      </c>
      <c r="M23" s="22">
        <v>192</v>
      </c>
      <c r="N23" s="22">
        <v>190</v>
      </c>
      <c r="O23" s="22">
        <v>195</v>
      </c>
      <c r="P23" s="22">
        <v>195</v>
      </c>
      <c r="Q23" s="22">
        <v>53</v>
      </c>
      <c r="R23" s="22">
        <v>65</v>
      </c>
      <c r="S23" s="22">
        <v>189</v>
      </c>
      <c r="T23" s="22">
        <v>201</v>
      </c>
      <c r="U23" s="22">
        <v>192</v>
      </c>
      <c r="V23" s="22">
        <v>185</v>
      </c>
      <c r="W23" s="22">
        <v>178</v>
      </c>
      <c r="X23" s="22">
        <v>57</v>
      </c>
      <c r="Y23" s="22">
        <v>65</v>
      </c>
      <c r="Z23" s="22">
        <v>192</v>
      </c>
      <c r="AA23" s="22">
        <v>204</v>
      </c>
      <c r="AB23" s="22">
        <v>197</v>
      </c>
      <c r="AC23" s="22">
        <v>219</v>
      </c>
      <c r="AD23" s="22">
        <v>204</v>
      </c>
      <c r="AE23" s="22">
        <v>69</v>
      </c>
      <c r="AF23" s="22">
        <v>62</v>
      </c>
      <c r="AG23" s="23">
        <v>185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60</v>
      </c>
      <c r="D24" s="22">
        <v>55</v>
      </c>
      <c r="E24" s="22">
        <v>429</v>
      </c>
      <c r="F24" s="22">
        <v>483</v>
      </c>
      <c r="G24" s="22">
        <v>240</v>
      </c>
      <c r="H24" s="22">
        <v>192</v>
      </c>
      <c r="I24" s="22">
        <v>197</v>
      </c>
      <c r="J24" s="22">
        <v>0</v>
      </c>
      <c r="K24" s="22">
        <v>53</v>
      </c>
      <c r="L24" s="22">
        <v>58</v>
      </c>
      <c r="M24" s="22">
        <v>192</v>
      </c>
      <c r="N24" s="22">
        <v>194</v>
      </c>
      <c r="O24" s="22">
        <v>194</v>
      </c>
      <c r="P24" s="22">
        <v>196</v>
      </c>
      <c r="Q24" s="22">
        <v>53</v>
      </c>
      <c r="R24" s="22">
        <v>63</v>
      </c>
      <c r="S24" s="22">
        <v>190</v>
      </c>
      <c r="T24" s="22">
        <v>209</v>
      </c>
      <c r="U24" s="22">
        <v>202</v>
      </c>
      <c r="V24" s="22">
        <v>185</v>
      </c>
      <c r="W24" s="22">
        <v>177</v>
      </c>
      <c r="X24" s="22">
        <v>60</v>
      </c>
      <c r="Y24" s="22">
        <v>60</v>
      </c>
      <c r="Z24" s="22">
        <v>197</v>
      </c>
      <c r="AA24" s="22">
        <v>199</v>
      </c>
      <c r="AB24" s="22">
        <v>192</v>
      </c>
      <c r="AC24" s="22">
        <v>199</v>
      </c>
      <c r="AD24" s="22">
        <v>206</v>
      </c>
      <c r="AE24" s="22">
        <v>68</v>
      </c>
      <c r="AF24" s="22">
        <v>65</v>
      </c>
      <c r="AG24" s="23">
        <v>187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65</v>
      </c>
      <c r="D25" s="22">
        <v>60</v>
      </c>
      <c r="E25" s="22">
        <v>432</v>
      </c>
      <c r="F25" s="22">
        <v>482</v>
      </c>
      <c r="G25" s="22">
        <v>240</v>
      </c>
      <c r="H25" s="22">
        <v>197</v>
      </c>
      <c r="I25" s="22">
        <v>199</v>
      </c>
      <c r="J25" s="22">
        <v>0</v>
      </c>
      <c r="K25" s="22">
        <v>52</v>
      </c>
      <c r="L25" s="22">
        <v>55</v>
      </c>
      <c r="M25" s="22">
        <v>192</v>
      </c>
      <c r="N25" s="22">
        <v>192</v>
      </c>
      <c r="O25" s="22">
        <v>195</v>
      </c>
      <c r="P25" s="22">
        <v>195</v>
      </c>
      <c r="Q25" s="22">
        <v>53</v>
      </c>
      <c r="R25" s="22">
        <v>62</v>
      </c>
      <c r="S25" s="22">
        <v>192</v>
      </c>
      <c r="T25" s="22">
        <v>209</v>
      </c>
      <c r="U25" s="22">
        <v>201</v>
      </c>
      <c r="V25" s="22">
        <v>182</v>
      </c>
      <c r="W25" s="22">
        <v>180</v>
      </c>
      <c r="X25" s="22">
        <v>60</v>
      </c>
      <c r="Y25" s="22">
        <v>67</v>
      </c>
      <c r="Z25" s="22">
        <v>199</v>
      </c>
      <c r="AA25" s="22">
        <v>209</v>
      </c>
      <c r="AB25" s="22">
        <v>194</v>
      </c>
      <c r="AC25" s="22">
        <v>194</v>
      </c>
      <c r="AD25" s="22">
        <v>204</v>
      </c>
      <c r="AE25" s="22">
        <v>64</v>
      </c>
      <c r="AF25" s="22">
        <v>63</v>
      </c>
      <c r="AG25" s="23">
        <v>188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63</v>
      </c>
      <c r="D26" s="22">
        <v>60</v>
      </c>
      <c r="E26" s="22">
        <v>435</v>
      </c>
      <c r="F26" s="22">
        <v>490</v>
      </c>
      <c r="G26" s="22">
        <v>240</v>
      </c>
      <c r="H26" s="22">
        <v>197</v>
      </c>
      <c r="I26" s="22">
        <v>214</v>
      </c>
      <c r="J26" s="22">
        <v>0</v>
      </c>
      <c r="K26" s="22">
        <v>53</v>
      </c>
      <c r="L26" s="22">
        <v>53</v>
      </c>
      <c r="M26" s="22">
        <v>192</v>
      </c>
      <c r="N26" s="22">
        <v>197</v>
      </c>
      <c r="O26" s="22">
        <v>199</v>
      </c>
      <c r="P26" s="22">
        <v>197</v>
      </c>
      <c r="Q26" s="22">
        <v>55</v>
      </c>
      <c r="R26" s="22">
        <v>62</v>
      </c>
      <c r="S26" s="22">
        <v>192</v>
      </c>
      <c r="T26" s="22">
        <v>204</v>
      </c>
      <c r="U26" s="22">
        <v>204</v>
      </c>
      <c r="V26" s="22">
        <v>180</v>
      </c>
      <c r="W26" s="22">
        <v>183</v>
      </c>
      <c r="X26" s="22">
        <v>63</v>
      </c>
      <c r="Y26" s="22">
        <v>72</v>
      </c>
      <c r="Z26" s="22">
        <v>199</v>
      </c>
      <c r="AA26" s="22">
        <v>201</v>
      </c>
      <c r="AB26" s="22">
        <v>195</v>
      </c>
      <c r="AC26" s="22">
        <v>197</v>
      </c>
      <c r="AD26" s="22">
        <v>207</v>
      </c>
      <c r="AE26" s="22">
        <v>72</v>
      </c>
      <c r="AF26" s="22">
        <v>62</v>
      </c>
      <c r="AG26" s="23">
        <v>184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62</v>
      </c>
      <c r="D27" s="22">
        <v>63</v>
      </c>
      <c r="E27" s="22">
        <v>434</v>
      </c>
      <c r="F27" s="22">
        <v>489</v>
      </c>
      <c r="G27" s="22">
        <v>237</v>
      </c>
      <c r="H27" s="22">
        <v>189</v>
      </c>
      <c r="I27" s="22">
        <v>209</v>
      </c>
      <c r="J27" s="22">
        <v>0</v>
      </c>
      <c r="K27" s="22">
        <v>53</v>
      </c>
      <c r="L27" s="22">
        <v>55</v>
      </c>
      <c r="M27" s="22">
        <v>200</v>
      </c>
      <c r="N27" s="22">
        <v>197</v>
      </c>
      <c r="O27" s="22">
        <v>201</v>
      </c>
      <c r="P27" s="22">
        <v>194</v>
      </c>
      <c r="Q27" s="22">
        <v>53</v>
      </c>
      <c r="R27" s="22">
        <v>65</v>
      </c>
      <c r="S27" s="22">
        <v>189</v>
      </c>
      <c r="T27" s="22">
        <v>206</v>
      </c>
      <c r="U27" s="22">
        <v>202</v>
      </c>
      <c r="V27" s="22">
        <v>178</v>
      </c>
      <c r="W27" s="22">
        <v>177</v>
      </c>
      <c r="X27" s="22">
        <v>57</v>
      </c>
      <c r="Y27" s="22">
        <v>70</v>
      </c>
      <c r="Z27" s="22">
        <v>199</v>
      </c>
      <c r="AA27" s="22">
        <v>204</v>
      </c>
      <c r="AB27" s="22">
        <v>192</v>
      </c>
      <c r="AC27" s="22">
        <v>192</v>
      </c>
      <c r="AD27" s="22">
        <v>208</v>
      </c>
      <c r="AE27" s="22">
        <v>65</v>
      </c>
      <c r="AF27" s="22">
        <v>62</v>
      </c>
      <c r="AG27" s="23">
        <v>185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62</v>
      </c>
      <c r="D28" s="22">
        <v>62</v>
      </c>
      <c r="E28" s="22">
        <v>434</v>
      </c>
      <c r="F28" s="22">
        <v>483</v>
      </c>
      <c r="G28" s="22">
        <v>231</v>
      </c>
      <c r="H28" s="22">
        <v>192</v>
      </c>
      <c r="I28" s="22">
        <v>194</v>
      </c>
      <c r="J28" s="22">
        <v>0</v>
      </c>
      <c r="K28" s="22">
        <v>53</v>
      </c>
      <c r="L28" s="22">
        <v>55</v>
      </c>
      <c r="M28" s="22">
        <v>189</v>
      </c>
      <c r="N28" s="22">
        <v>190</v>
      </c>
      <c r="O28" s="22">
        <v>197</v>
      </c>
      <c r="P28" s="22">
        <v>187</v>
      </c>
      <c r="Q28" s="22">
        <v>55</v>
      </c>
      <c r="R28" s="22">
        <v>63</v>
      </c>
      <c r="S28" s="22">
        <v>188</v>
      </c>
      <c r="T28" s="22">
        <v>195</v>
      </c>
      <c r="U28" s="22">
        <v>197</v>
      </c>
      <c r="V28" s="22">
        <v>175</v>
      </c>
      <c r="W28" s="22">
        <v>173</v>
      </c>
      <c r="X28" s="22">
        <v>58</v>
      </c>
      <c r="Y28" s="22">
        <v>65</v>
      </c>
      <c r="Z28" s="22">
        <v>190</v>
      </c>
      <c r="AA28" s="22">
        <v>202</v>
      </c>
      <c r="AB28" s="22">
        <v>182</v>
      </c>
      <c r="AC28" s="22">
        <v>190</v>
      </c>
      <c r="AD28" s="22">
        <v>200</v>
      </c>
      <c r="AE28" s="22">
        <v>65</v>
      </c>
      <c r="AF28" s="22">
        <v>63</v>
      </c>
      <c r="AG28" s="23">
        <v>178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63</v>
      </c>
      <c r="D29" s="22">
        <v>60</v>
      </c>
      <c r="E29" s="22">
        <v>418</v>
      </c>
      <c r="F29" s="22">
        <v>472</v>
      </c>
      <c r="G29" s="22">
        <v>225</v>
      </c>
      <c r="H29" s="22">
        <v>187</v>
      </c>
      <c r="I29" s="22">
        <v>190</v>
      </c>
      <c r="J29" s="22">
        <v>0</v>
      </c>
      <c r="K29" s="22">
        <v>53</v>
      </c>
      <c r="L29" s="22">
        <v>58</v>
      </c>
      <c r="M29" s="22">
        <v>183</v>
      </c>
      <c r="N29" s="22">
        <v>177</v>
      </c>
      <c r="O29" s="22">
        <v>185</v>
      </c>
      <c r="P29" s="22">
        <v>175</v>
      </c>
      <c r="Q29" s="22">
        <v>58</v>
      </c>
      <c r="R29" s="22">
        <v>57</v>
      </c>
      <c r="S29" s="22">
        <v>175</v>
      </c>
      <c r="T29" s="22">
        <v>187</v>
      </c>
      <c r="U29" s="22">
        <v>185</v>
      </c>
      <c r="V29" s="22">
        <v>163</v>
      </c>
      <c r="W29" s="22">
        <v>168</v>
      </c>
      <c r="X29" s="22">
        <v>57</v>
      </c>
      <c r="Y29" s="22">
        <v>69</v>
      </c>
      <c r="Z29" s="22">
        <v>182</v>
      </c>
      <c r="AA29" s="22">
        <v>187</v>
      </c>
      <c r="AB29" s="22">
        <v>170</v>
      </c>
      <c r="AC29" s="22">
        <v>177</v>
      </c>
      <c r="AD29" s="22">
        <v>187</v>
      </c>
      <c r="AE29" s="22">
        <v>62</v>
      </c>
      <c r="AF29" s="22">
        <v>60</v>
      </c>
      <c r="AG29" s="23">
        <v>168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65</v>
      </c>
      <c r="D30" s="22">
        <v>60</v>
      </c>
      <c r="E30" s="22">
        <v>444</v>
      </c>
      <c r="F30" s="22">
        <v>490</v>
      </c>
      <c r="G30" s="22">
        <v>240</v>
      </c>
      <c r="H30" s="22">
        <v>204</v>
      </c>
      <c r="I30" s="22">
        <v>209</v>
      </c>
      <c r="J30" s="22">
        <v>0</v>
      </c>
      <c r="K30" s="22">
        <v>55</v>
      </c>
      <c r="L30" s="22">
        <v>55</v>
      </c>
      <c r="M30" s="22">
        <v>201</v>
      </c>
      <c r="N30" s="22">
        <v>195</v>
      </c>
      <c r="O30" s="22">
        <v>202</v>
      </c>
      <c r="P30" s="22">
        <v>197</v>
      </c>
      <c r="Q30" s="22">
        <v>55</v>
      </c>
      <c r="R30" s="22">
        <v>58</v>
      </c>
      <c r="S30" s="22">
        <v>197</v>
      </c>
      <c r="T30" s="22">
        <v>199</v>
      </c>
      <c r="U30" s="22">
        <v>199</v>
      </c>
      <c r="V30" s="22">
        <v>183</v>
      </c>
      <c r="W30" s="22">
        <v>190</v>
      </c>
      <c r="X30" s="22">
        <v>60</v>
      </c>
      <c r="Y30" s="22">
        <v>65</v>
      </c>
      <c r="Z30" s="22">
        <v>202</v>
      </c>
      <c r="AA30" s="22">
        <v>199</v>
      </c>
      <c r="AB30" s="22">
        <v>190</v>
      </c>
      <c r="AC30" s="22">
        <v>192</v>
      </c>
      <c r="AD30" s="22">
        <v>197</v>
      </c>
      <c r="AE30" s="22">
        <v>63</v>
      </c>
      <c r="AF30" s="22">
        <v>57</v>
      </c>
      <c r="AG30" s="23">
        <v>182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62</v>
      </c>
      <c r="D31" s="22">
        <v>63</v>
      </c>
      <c r="E31" s="22">
        <v>434</v>
      </c>
      <c r="F31" s="22">
        <v>492</v>
      </c>
      <c r="G31" s="22">
        <v>235</v>
      </c>
      <c r="H31" s="22">
        <v>204</v>
      </c>
      <c r="I31" s="22">
        <v>206</v>
      </c>
      <c r="J31" s="22">
        <v>0</v>
      </c>
      <c r="K31" s="22">
        <v>53</v>
      </c>
      <c r="L31" s="22">
        <v>55</v>
      </c>
      <c r="M31" s="22">
        <v>240</v>
      </c>
      <c r="N31" s="22">
        <v>189</v>
      </c>
      <c r="O31" s="22">
        <v>199</v>
      </c>
      <c r="P31" s="22">
        <v>192</v>
      </c>
      <c r="Q31" s="22">
        <v>53</v>
      </c>
      <c r="R31" s="22">
        <v>55</v>
      </c>
      <c r="S31" s="22">
        <v>192</v>
      </c>
      <c r="T31" s="22">
        <v>197</v>
      </c>
      <c r="U31" s="22">
        <v>197</v>
      </c>
      <c r="V31" s="22">
        <v>180</v>
      </c>
      <c r="W31" s="22">
        <v>187</v>
      </c>
      <c r="X31" s="22">
        <v>63</v>
      </c>
      <c r="Y31" s="22">
        <v>63</v>
      </c>
      <c r="Z31" s="22">
        <v>197</v>
      </c>
      <c r="AA31" s="22">
        <v>202</v>
      </c>
      <c r="AB31" s="22">
        <v>190</v>
      </c>
      <c r="AC31" s="22">
        <v>195</v>
      </c>
      <c r="AD31" s="22">
        <v>192</v>
      </c>
      <c r="AE31" s="22">
        <v>62</v>
      </c>
      <c r="AF31" s="22">
        <v>60</v>
      </c>
      <c r="AG31" s="23">
        <v>180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65</v>
      </c>
      <c r="D32" s="22">
        <v>57</v>
      </c>
      <c r="E32" s="22">
        <v>432</v>
      </c>
      <c r="F32" s="22">
        <v>487</v>
      </c>
      <c r="G32" s="22">
        <v>231</v>
      </c>
      <c r="H32" s="22">
        <v>202</v>
      </c>
      <c r="I32" s="22">
        <v>214</v>
      </c>
      <c r="J32" s="22">
        <v>22</v>
      </c>
      <c r="K32" s="22">
        <v>52</v>
      </c>
      <c r="L32" s="22">
        <v>51</v>
      </c>
      <c r="M32" s="22">
        <v>240</v>
      </c>
      <c r="N32" s="22">
        <v>187</v>
      </c>
      <c r="O32" s="22">
        <v>201</v>
      </c>
      <c r="P32" s="22">
        <v>190</v>
      </c>
      <c r="Q32" s="22">
        <v>55</v>
      </c>
      <c r="R32" s="22">
        <v>55</v>
      </c>
      <c r="S32" s="22">
        <v>192</v>
      </c>
      <c r="T32" s="22">
        <v>202</v>
      </c>
      <c r="U32" s="22">
        <v>201</v>
      </c>
      <c r="V32" s="22">
        <v>180</v>
      </c>
      <c r="W32" s="22">
        <v>189</v>
      </c>
      <c r="X32" s="22">
        <v>60</v>
      </c>
      <c r="Y32" s="22">
        <v>64</v>
      </c>
      <c r="Z32" s="22">
        <v>197</v>
      </c>
      <c r="AA32" s="22">
        <v>206</v>
      </c>
      <c r="AB32" s="22">
        <v>184</v>
      </c>
      <c r="AC32" s="22">
        <v>189</v>
      </c>
      <c r="AD32" s="22">
        <v>187</v>
      </c>
      <c r="AE32" s="22">
        <v>65</v>
      </c>
      <c r="AF32" s="22">
        <v>63</v>
      </c>
      <c r="AG32" s="23">
        <v>178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65</v>
      </c>
      <c r="D33" s="22">
        <v>60</v>
      </c>
      <c r="E33" s="22">
        <v>430</v>
      </c>
      <c r="F33" s="22">
        <v>485</v>
      </c>
      <c r="G33" s="22">
        <v>235</v>
      </c>
      <c r="H33" s="22">
        <v>202</v>
      </c>
      <c r="I33" s="22">
        <v>213</v>
      </c>
      <c r="J33" s="22">
        <v>43</v>
      </c>
      <c r="K33" s="22">
        <v>53</v>
      </c>
      <c r="L33" s="22">
        <v>50</v>
      </c>
      <c r="M33" s="22">
        <v>245</v>
      </c>
      <c r="N33" s="22">
        <v>188</v>
      </c>
      <c r="O33" s="22">
        <v>204</v>
      </c>
      <c r="P33" s="22">
        <v>189</v>
      </c>
      <c r="Q33" s="22">
        <v>57</v>
      </c>
      <c r="R33" s="22">
        <v>58</v>
      </c>
      <c r="S33" s="22">
        <v>189</v>
      </c>
      <c r="T33" s="22">
        <v>201</v>
      </c>
      <c r="U33" s="22">
        <v>199</v>
      </c>
      <c r="V33" s="22">
        <v>177</v>
      </c>
      <c r="W33" s="22">
        <v>188</v>
      </c>
      <c r="X33" s="22">
        <v>57</v>
      </c>
      <c r="Y33" s="22">
        <v>65</v>
      </c>
      <c r="Z33" s="22">
        <v>196</v>
      </c>
      <c r="AA33" s="22">
        <v>197</v>
      </c>
      <c r="AB33" s="22">
        <v>185</v>
      </c>
      <c r="AC33" s="22">
        <v>190</v>
      </c>
      <c r="AD33" s="22">
        <v>185</v>
      </c>
      <c r="AE33" s="22">
        <v>65</v>
      </c>
      <c r="AF33" s="22">
        <v>57</v>
      </c>
      <c r="AG33" s="23">
        <v>177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62</v>
      </c>
      <c r="D34" s="22">
        <v>60</v>
      </c>
      <c r="E34" s="22">
        <v>420</v>
      </c>
      <c r="F34" s="22">
        <v>475</v>
      </c>
      <c r="G34" s="22">
        <v>228</v>
      </c>
      <c r="H34" s="22">
        <v>201</v>
      </c>
      <c r="I34" s="22">
        <v>214</v>
      </c>
      <c r="J34" s="22">
        <v>38</v>
      </c>
      <c r="K34" s="22">
        <v>51</v>
      </c>
      <c r="L34" s="22">
        <v>53</v>
      </c>
      <c r="M34" s="22">
        <v>240</v>
      </c>
      <c r="N34" s="22">
        <v>187</v>
      </c>
      <c r="O34" s="22">
        <v>197</v>
      </c>
      <c r="P34" s="22">
        <v>188</v>
      </c>
      <c r="Q34" s="22">
        <v>56</v>
      </c>
      <c r="R34" s="22">
        <v>57</v>
      </c>
      <c r="S34" s="22">
        <v>190</v>
      </c>
      <c r="T34" s="22">
        <v>199</v>
      </c>
      <c r="U34" s="22">
        <v>197</v>
      </c>
      <c r="V34" s="22">
        <v>183</v>
      </c>
      <c r="W34" s="22">
        <v>184</v>
      </c>
      <c r="X34" s="22">
        <v>58</v>
      </c>
      <c r="Y34" s="22">
        <v>63</v>
      </c>
      <c r="Z34" s="22">
        <v>190</v>
      </c>
      <c r="AA34" s="22">
        <v>199</v>
      </c>
      <c r="AB34" s="22">
        <v>187</v>
      </c>
      <c r="AC34" s="22">
        <v>187</v>
      </c>
      <c r="AD34" s="22">
        <v>182</v>
      </c>
      <c r="AE34" s="22">
        <v>62</v>
      </c>
      <c r="AF34" s="22">
        <v>58</v>
      </c>
      <c r="AG34" s="23">
        <v>176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65</v>
      </c>
      <c r="D35" s="22">
        <v>60</v>
      </c>
      <c r="E35" s="22">
        <v>403</v>
      </c>
      <c r="F35" s="22">
        <v>341</v>
      </c>
      <c r="G35" s="22">
        <v>223</v>
      </c>
      <c r="H35" s="22">
        <v>197</v>
      </c>
      <c r="I35" s="22">
        <v>209</v>
      </c>
      <c r="J35" s="22">
        <v>41</v>
      </c>
      <c r="K35" s="22">
        <v>52</v>
      </c>
      <c r="L35" s="22">
        <v>50</v>
      </c>
      <c r="M35" s="22">
        <v>240</v>
      </c>
      <c r="N35" s="22">
        <v>185</v>
      </c>
      <c r="O35" s="22">
        <v>190</v>
      </c>
      <c r="P35" s="22">
        <v>187</v>
      </c>
      <c r="Q35" s="22">
        <v>55</v>
      </c>
      <c r="R35" s="22">
        <v>58</v>
      </c>
      <c r="S35" s="22">
        <v>187</v>
      </c>
      <c r="T35" s="22">
        <v>202</v>
      </c>
      <c r="U35" s="22">
        <v>192</v>
      </c>
      <c r="V35" s="22">
        <v>175</v>
      </c>
      <c r="W35" s="22">
        <v>178</v>
      </c>
      <c r="X35" s="22">
        <v>55</v>
      </c>
      <c r="Y35" s="22">
        <v>62</v>
      </c>
      <c r="Z35" s="22">
        <v>187</v>
      </c>
      <c r="AA35" s="22">
        <v>197</v>
      </c>
      <c r="AB35" s="22">
        <v>185</v>
      </c>
      <c r="AC35" s="22">
        <v>185</v>
      </c>
      <c r="AD35" s="22">
        <v>178</v>
      </c>
      <c r="AE35" s="22">
        <v>63</v>
      </c>
      <c r="AF35" s="22">
        <v>55</v>
      </c>
      <c r="AG35" s="23">
        <v>177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65</v>
      </c>
      <c r="D36" s="22">
        <v>58</v>
      </c>
      <c r="E36" s="22">
        <v>307</v>
      </c>
      <c r="F36" s="22">
        <v>302</v>
      </c>
      <c r="G36" s="22">
        <v>211</v>
      </c>
      <c r="H36" s="22">
        <v>194</v>
      </c>
      <c r="I36" s="22">
        <v>211</v>
      </c>
      <c r="J36" s="22">
        <v>46</v>
      </c>
      <c r="K36" s="22">
        <v>56</v>
      </c>
      <c r="L36" s="22">
        <v>51</v>
      </c>
      <c r="M36" s="22">
        <v>240</v>
      </c>
      <c r="N36" s="22">
        <v>182</v>
      </c>
      <c r="O36" s="22">
        <v>192</v>
      </c>
      <c r="P36" s="22">
        <v>185</v>
      </c>
      <c r="Q36" s="22">
        <v>53</v>
      </c>
      <c r="R36" s="22">
        <v>58</v>
      </c>
      <c r="S36" s="22">
        <v>187</v>
      </c>
      <c r="T36" s="22">
        <v>199</v>
      </c>
      <c r="U36" s="22">
        <v>187</v>
      </c>
      <c r="V36" s="22">
        <v>170</v>
      </c>
      <c r="W36" s="22">
        <v>182</v>
      </c>
      <c r="X36" s="22">
        <v>58</v>
      </c>
      <c r="Y36" s="22">
        <v>62</v>
      </c>
      <c r="Z36" s="22">
        <v>190</v>
      </c>
      <c r="AA36" s="22">
        <v>199</v>
      </c>
      <c r="AB36" s="22">
        <v>178</v>
      </c>
      <c r="AC36" s="22">
        <v>180</v>
      </c>
      <c r="AD36" s="22">
        <v>180</v>
      </c>
      <c r="AE36" s="22">
        <v>62</v>
      </c>
      <c r="AF36" s="22">
        <v>60</v>
      </c>
      <c r="AG36" s="23">
        <v>180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64</v>
      </c>
      <c r="D37" s="22">
        <v>57</v>
      </c>
      <c r="E37" s="22">
        <v>262</v>
      </c>
      <c r="F37" s="22">
        <v>267</v>
      </c>
      <c r="G37" s="22">
        <v>180</v>
      </c>
      <c r="H37" s="22">
        <v>185</v>
      </c>
      <c r="I37" s="22">
        <v>201</v>
      </c>
      <c r="J37" s="22">
        <v>45</v>
      </c>
      <c r="K37" s="22">
        <v>57</v>
      </c>
      <c r="L37" s="22">
        <v>55</v>
      </c>
      <c r="M37" s="22">
        <v>218</v>
      </c>
      <c r="N37" s="22">
        <v>178</v>
      </c>
      <c r="O37" s="22">
        <v>177</v>
      </c>
      <c r="P37" s="22">
        <v>180</v>
      </c>
      <c r="Q37" s="22">
        <v>57</v>
      </c>
      <c r="R37" s="22">
        <v>60</v>
      </c>
      <c r="S37" s="22">
        <v>178</v>
      </c>
      <c r="T37" s="22">
        <v>190</v>
      </c>
      <c r="U37" s="22">
        <v>176</v>
      </c>
      <c r="V37" s="22">
        <v>168</v>
      </c>
      <c r="W37" s="22">
        <v>180</v>
      </c>
      <c r="X37" s="22">
        <v>60</v>
      </c>
      <c r="Y37" s="22">
        <v>63</v>
      </c>
      <c r="Z37" s="22">
        <v>182</v>
      </c>
      <c r="AA37" s="22">
        <v>192</v>
      </c>
      <c r="AB37" s="22">
        <v>177</v>
      </c>
      <c r="AC37" s="22">
        <v>180</v>
      </c>
      <c r="AD37" s="22">
        <v>175</v>
      </c>
      <c r="AE37" s="22">
        <v>67</v>
      </c>
      <c r="AF37" s="22">
        <v>58</v>
      </c>
      <c r="AG37" s="23">
        <v>175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65</v>
      </c>
      <c r="D38" s="22">
        <v>60</v>
      </c>
      <c r="E38" s="22">
        <v>170</v>
      </c>
      <c r="F38" s="22">
        <v>185</v>
      </c>
      <c r="G38" s="22">
        <v>159</v>
      </c>
      <c r="H38" s="22">
        <v>159</v>
      </c>
      <c r="I38" s="22">
        <v>173</v>
      </c>
      <c r="J38" s="22">
        <v>51</v>
      </c>
      <c r="K38" s="22">
        <v>58</v>
      </c>
      <c r="L38" s="22">
        <v>55</v>
      </c>
      <c r="M38" s="22">
        <v>161</v>
      </c>
      <c r="N38" s="22">
        <v>153</v>
      </c>
      <c r="O38" s="22">
        <v>159</v>
      </c>
      <c r="P38" s="22">
        <v>151</v>
      </c>
      <c r="Q38" s="22">
        <v>58</v>
      </c>
      <c r="R38" s="22">
        <v>62</v>
      </c>
      <c r="S38" s="22">
        <v>156</v>
      </c>
      <c r="T38" s="22">
        <v>165</v>
      </c>
      <c r="U38" s="22">
        <v>160</v>
      </c>
      <c r="V38" s="22">
        <v>152</v>
      </c>
      <c r="W38" s="22">
        <v>156</v>
      </c>
      <c r="X38" s="22">
        <v>57</v>
      </c>
      <c r="Y38" s="22">
        <v>62</v>
      </c>
      <c r="Z38" s="22">
        <v>163</v>
      </c>
      <c r="AA38" s="22">
        <v>171</v>
      </c>
      <c r="AB38" s="22">
        <v>164</v>
      </c>
      <c r="AC38" s="22">
        <v>166</v>
      </c>
      <c r="AD38" s="22">
        <v>161</v>
      </c>
      <c r="AE38" s="22">
        <v>67</v>
      </c>
      <c r="AF38" s="22">
        <v>62</v>
      </c>
      <c r="AG38" s="23">
        <v>161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63</v>
      </c>
      <c r="D39" s="22">
        <v>60</v>
      </c>
      <c r="E39" s="22">
        <v>152</v>
      </c>
      <c r="F39" s="22">
        <v>163</v>
      </c>
      <c r="G39" s="22">
        <v>146</v>
      </c>
      <c r="H39" s="22">
        <v>151</v>
      </c>
      <c r="I39" s="22">
        <v>151</v>
      </c>
      <c r="J39" s="22">
        <v>55</v>
      </c>
      <c r="K39" s="22">
        <v>57</v>
      </c>
      <c r="L39" s="22">
        <v>58</v>
      </c>
      <c r="M39" s="22">
        <v>142</v>
      </c>
      <c r="N39" s="22">
        <v>137</v>
      </c>
      <c r="O39" s="22">
        <v>144</v>
      </c>
      <c r="P39" s="22">
        <v>139</v>
      </c>
      <c r="Q39" s="22">
        <v>55</v>
      </c>
      <c r="R39" s="22">
        <v>60</v>
      </c>
      <c r="S39" s="22">
        <v>141</v>
      </c>
      <c r="T39" s="22">
        <v>147</v>
      </c>
      <c r="U39" s="22">
        <v>149</v>
      </c>
      <c r="V39" s="22">
        <v>136</v>
      </c>
      <c r="W39" s="22">
        <v>140</v>
      </c>
      <c r="X39" s="22">
        <v>56</v>
      </c>
      <c r="Y39" s="22">
        <v>60</v>
      </c>
      <c r="Z39" s="22">
        <v>147</v>
      </c>
      <c r="AA39" s="22">
        <v>151</v>
      </c>
      <c r="AB39" s="22">
        <v>141</v>
      </c>
      <c r="AC39" s="22">
        <v>151</v>
      </c>
      <c r="AD39" s="22">
        <v>141</v>
      </c>
      <c r="AE39" s="22">
        <v>63</v>
      </c>
      <c r="AF39" s="22">
        <v>60</v>
      </c>
      <c r="AG39" s="23">
        <v>142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57</v>
      </c>
      <c r="D40" s="22">
        <v>58</v>
      </c>
      <c r="E40" s="22">
        <v>144</v>
      </c>
      <c r="F40" s="22">
        <v>151</v>
      </c>
      <c r="G40" s="22">
        <v>137</v>
      </c>
      <c r="H40" s="22">
        <v>141</v>
      </c>
      <c r="I40" s="22">
        <v>137</v>
      </c>
      <c r="J40" s="22">
        <v>50</v>
      </c>
      <c r="K40" s="22">
        <v>58</v>
      </c>
      <c r="L40" s="22">
        <v>55</v>
      </c>
      <c r="M40" s="22">
        <v>132</v>
      </c>
      <c r="N40" s="22">
        <v>127</v>
      </c>
      <c r="O40" s="22">
        <v>137</v>
      </c>
      <c r="P40" s="22">
        <v>127</v>
      </c>
      <c r="Q40" s="22">
        <v>58</v>
      </c>
      <c r="R40" s="22">
        <v>60</v>
      </c>
      <c r="S40" s="22">
        <v>128</v>
      </c>
      <c r="T40" s="22">
        <v>134</v>
      </c>
      <c r="U40" s="22">
        <v>132</v>
      </c>
      <c r="V40" s="22">
        <v>128</v>
      </c>
      <c r="W40" s="22">
        <v>127</v>
      </c>
      <c r="X40" s="22">
        <v>57</v>
      </c>
      <c r="Y40" s="22">
        <v>60</v>
      </c>
      <c r="Z40" s="22">
        <v>134</v>
      </c>
      <c r="AA40" s="22">
        <v>142</v>
      </c>
      <c r="AB40" s="22">
        <v>130</v>
      </c>
      <c r="AC40" s="22">
        <v>144</v>
      </c>
      <c r="AD40" s="22">
        <v>127</v>
      </c>
      <c r="AE40" s="22">
        <v>62</v>
      </c>
      <c r="AF40" s="22">
        <v>58</v>
      </c>
      <c r="AG40" s="23">
        <v>137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60</v>
      </c>
      <c r="D41" s="22">
        <v>62</v>
      </c>
      <c r="E41" s="22">
        <v>136</v>
      </c>
      <c r="F41" s="22">
        <v>142</v>
      </c>
      <c r="G41" s="22">
        <v>125</v>
      </c>
      <c r="H41" s="22">
        <v>132</v>
      </c>
      <c r="I41" s="22">
        <v>127</v>
      </c>
      <c r="J41" s="22">
        <v>51</v>
      </c>
      <c r="K41" s="22">
        <v>53</v>
      </c>
      <c r="L41" s="22">
        <v>55</v>
      </c>
      <c r="M41" s="22">
        <v>125</v>
      </c>
      <c r="N41" s="22">
        <v>123</v>
      </c>
      <c r="O41" s="22">
        <v>124</v>
      </c>
      <c r="P41" s="22">
        <v>120</v>
      </c>
      <c r="Q41" s="22">
        <v>55</v>
      </c>
      <c r="R41" s="22">
        <v>62</v>
      </c>
      <c r="S41" s="22">
        <v>127</v>
      </c>
      <c r="T41" s="22">
        <v>125</v>
      </c>
      <c r="U41" s="22">
        <v>123</v>
      </c>
      <c r="V41" s="22">
        <v>122</v>
      </c>
      <c r="W41" s="22">
        <v>127</v>
      </c>
      <c r="X41" s="22">
        <v>55</v>
      </c>
      <c r="Y41" s="22">
        <v>58</v>
      </c>
      <c r="Z41" s="22">
        <v>132</v>
      </c>
      <c r="AA41" s="22">
        <v>134</v>
      </c>
      <c r="AB41" s="22">
        <v>120</v>
      </c>
      <c r="AC41" s="22">
        <v>132</v>
      </c>
      <c r="AD41" s="22">
        <v>125</v>
      </c>
      <c r="AE41" s="22">
        <v>63</v>
      </c>
      <c r="AF41" s="22">
        <v>57</v>
      </c>
      <c r="AG41" s="23">
        <v>122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58</v>
      </c>
      <c r="D42" s="22">
        <v>60</v>
      </c>
      <c r="E42" s="22">
        <v>125</v>
      </c>
      <c r="F42" s="22">
        <v>132</v>
      </c>
      <c r="G42" s="22">
        <v>117</v>
      </c>
      <c r="H42" s="22">
        <v>120</v>
      </c>
      <c r="I42" s="22">
        <v>111</v>
      </c>
      <c r="J42" s="22">
        <v>53</v>
      </c>
      <c r="K42" s="22">
        <v>55</v>
      </c>
      <c r="L42" s="22">
        <v>53</v>
      </c>
      <c r="M42" s="22">
        <v>115</v>
      </c>
      <c r="N42" s="22">
        <v>117</v>
      </c>
      <c r="O42" s="22">
        <v>120</v>
      </c>
      <c r="P42" s="22">
        <v>113</v>
      </c>
      <c r="Q42" s="22">
        <v>53</v>
      </c>
      <c r="R42" s="22">
        <v>60</v>
      </c>
      <c r="S42" s="22">
        <v>110</v>
      </c>
      <c r="T42" s="22">
        <v>113</v>
      </c>
      <c r="U42" s="22">
        <v>112</v>
      </c>
      <c r="V42" s="22">
        <v>115</v>
      </c>
      <c r="W42" s="22">
        <v>113</v>
      </c>
      <c r="X42" s="22">
        <v>56</v>
      </c>
      <c r="Y42" s="22">
        <v>60</v>
      </c>
      <c r="Z42" s="22">
        <v>123</v>
      </c>
      <c r="AA42" s="22">
        <v>125</v>
      </c>
      <c r="AB42" s="22">
        <v>108</v>
      </c>
      <c r="AC42" s="22">
        <v>125</v>
      </c>
      <c r="AD42" s="22">
        <v>111</v>
      </c>
      <c r="AE42" s="22">
        <v>57</v>
      </c>
      <c r="AF42" s="22">
        <v>58</v>
      </c>
      <c r="AG42" s="23">
        <v>113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55</v>
      </c>
      <c r="D43" s="22">
        <v>58</v>
      </c>
      <c r="E43" s="22">
        <v>111</v>
      </c>
      <c r="F43" s="22">
        <v>115</v>
      </c>
      <c r="G43" s="22">
        <v>111</v>
      </c>
      <c r="H43" s="22">
        <v>113</v>
      </c>
      <c r="I43" s="22">
        <v>101</v>
      </c>
      <c r="J43" s="22">
        <v>50</v>
      </c>
      <c r="K43" s="22">
        <v>53</v>
      </c>
      <c r="L43" s="22">
        <v>55</v>
      </c>
      <c r="M43" s="22">
        <v>105</v>
      </c>
      <c r="N43" s="22">
        <v>113</v>
      </c>
      <c r="O43" s="22">
        <v>106</v>
      </c>
      <c r="P43" s="22">
        <v>106</v>
      </c>
      <c r="Q43" s="22">
        <v>55</v>
      </c>
      <c r="R43" s="22">
        <v>63</v>
      </c>
      <c r="S43" s="22">
        <v>106</v>
      </c>
      <c r="T43" s="22">
        <v>105</v>
      </c>
      <c r="U43" s="22">
        <v>106</v>
      </c>
      <c r="V43" s="22">
        <v>106</v>
      </c>
      <c r="W43" s="22">
        <v>101</v>
      </c>
      <c r="X43" s="22">
        <v>55</v>
      </c>
      <c r="Y43" s="22">
        <v>57</v>
      </c>
      <c r="Z43" s="22">
        <v>108</v>
      </c>
      <c r="AA43" s="22">
        <v>115</v>
      </c>
      <c r="AB43" s="22">
        <v>105</v>
      </c>
      <c r="AC43" s="22">
        <v>112</v>
      </c>
      <c r="AD43" s="22">
        <v>103</v>
      </c>
      <c r="AE43" s="22">
        <v>58</v>
      </c>
      <c r="AF43" s="22">
        <v>55</v>
      </c>
      <c r="AG43" s="23">
        <v>105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60</v>
      </c>
      <c r="D44" s="22">
        <v>60</v>
      </c>
      <c r="E44" s="22">
        <v>103</v>
      </c>
      <c r="F44" s="22">
        <v>108</v>
      </c>
      <c r="G44" s="22">
        <v>98</v>
      </c>
      <c r="H44" s="22">
        <v>106</v>
      </c>
      <c r="I44" s="22">
        <v>88</v>
      </c>
      <c r="J44" s="22">
        <v>53</v>
      </c>
      <c r="K44" s="22">
        <v>53</v>
      </c>
      <c r="L44" s="22">
        <v>53</v>
      </c>
      <c r="M44" s="22">
        <v>104</v>
      </c>
      <c r="N44" s="22">
        <v>108</v>
      </c>
      <c r="O44" s="22">
        <v>101</v>
      </c>
      <c r="P44" s="22">
        <v>103</v>
      </c>
      <c r="Q44" s="22">
        <v>53</v>
      </c>
      <c r="R44" s="22">
        <v>57</v>
      </c>
      <c r="S44" s="22">
        <v>93</v>
      </c>
      <c r="T44" s="22">
        <v>101</v>
      </c>
      <c r="U44" s="22">
        <v>96</v>
      </c>
      <c r="V44" s="22">
        <v>98</v>
      </c>
      <c r="W44" s="22">
        <v>96</v>
      </c>
      <c r="X44" s="22">
        <v>57</v>
      </c>
      <c r="Y44" s="22">
        <v>60</v>
      </c>
      <c r="Z44" s="22">
        <v>98</v>
      </c>
      <c r="AA44" s="22">
        <v>106</v>
      </c>
      <c r="AB44" s="22">
        <v>96</v>
      </c>
      <c r="AC44" s="22">
        <v>104</v>
      </c>
      <c r="AD44" s="22">
        <v>98</v>
      </c>
      <c r="AE44" s="22">
        <v>57</v>
      </c>
      <c r="AF44" s="22">
        <v>58</v>
      </c>
      <c r="AG44" s="23">
        <v>94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55</v>
      </c>
      <c r="D45" s="22">
        <v>55</v>
      </c>
      <c r="E45" s="22">
        <v>91</v>
      </c>
      <c r="F45" s="22">
        <v>98</v>
      </c>
      <c r="G45" s="22">
        <v>87</v>
      </c>
      <c r="H45" s="22">
        <v>93</v>
      </c>
      <c r="I45" s="22">
        <v>70</v>
      </c>
      <c r="J45" s="22">
        <v>53</v>
      </c>
      <c r="K45" s="22">
        <v>52</v>
      </c>
      <c r="L45" s="22">
        <v>53</v>
      </c>
      <c r="M45" s="22">
        <v>91</v>
      </c>
      <c r="N45" s="22">
        <v>96</v>
      </c>
      <c r="O45" s="22">
        <v>91</v>
      </c>
      <c r="P45" s="22">
        <v>89</v>
      </c>
      <c r="Q45" s="22">
        <v>55</v>
      </c>
      <c r="R45" s="22">
        <v>58</v>
      </c>
      <c r="S45" s="22">
        <v>84</v>
      </c>
      <c r="T45" s="22">
        <v>91</v>
      </c>
      <c r="U45" s="22">
        <v>89</v>
      </c>
      <c r="V45" s="22">
        <v>94</v>
      </c>
      <c r="W45" s="22">
        <v>88</v>
      </c>
      <c r="X45" s="22">
        <v>56</v>
      </c>
      <c r="Y45" s="22">
        <v>58</v>
      </c>
      <c r="Z45" s="22">
        <v>94</v>
      </c>
      <c r="AA45" s="22">
        <v>96</v>
      </c>
      <c r="AB45" s="22">
        <v>87</v>
      </c>
      <c r="AC45" s="22">
        <v>91</v>
      </c>
      <c r="AD45" s="22">
        <v>89</v>
      </c>
      <c r="AE45" s="22">
        <v>56</v>
      </c>
      <c r="AF45" s="22">
        <v>57</v>
      </c>
      <c r="AG45" s="23">
        <v>84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58</v>
      </c>
      <c r="D46" s="26">
        <v>58</v>
      </c>
      <c r="E46" s="22">
        <v>79</v>
      </c>
      <c r="F46" s="22">
        <v>89</v>
      </c>
      <c r="G46" s="22">
        <v>74</v>
      </c>
      <c r="H46" s="22">
        <v>84</v>
      </c>
      <c r="I46" s="22">
        <v>60</v>
      </c>
      <c r="J46" s="22">
        <v>57</v>
      </c>
      <c r="K46" s="22">
        <v>53</v>
      </c>
      <c r="L46" s="22">
        <v>50</v>
      </c>
      <c r="M46" s="22">
        <v>77</v>
      </c>
      <c r="N46" s="22">
        <v>91</v>
      </c>
      <c r="O46" s="22">
        <v>84</v>
      </c>
      <c r="P46" s="22">
        <v>84</v>
      </c>
      <c r="Q46" s="22">
        <v>55</v>
      </c>
      <c r="R46" s="22">
        <v>58</v>
      </c>
      <c r="S46" s="22">
        <v>80</v>
      </c>
      <c r="T46" s="22">
        <v>77</v>
      </c>
      <c r="U46" s="22">
        <v>79</v>
      </c>
      <c r="V46" s="22">
        <v>86</v>
      </c>
      <c r="W46" s="22">
        <v>82</v>
      </c>
      <c r="X46" s="22">
        <v>55</v>
      </c>
      <c r="Y46" s="22">
        <v>55</v>
      </c>
      <c r="Z46" s="22">
        <v>79</v>
      </c>
      <c r="AA46" s="22">
        <v>88</v>
      </c>
      <c r="AB46" s="22">
        <v>79</v>
      </c>
      <c r="AC46" s="22">
        <v>81</v>
      </c>
      <c r="AD46" s="22">
        <v>84</v>
      </c>
      <c r="AE46" s="22">
        <v>55</v>
      </c>
      <c r="AF46" s="22">
        <v>58</v>
      </c>
      <c r="AG46" s="23">
        <v>74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55</v>
      </c>
      <c r="D47" s="22">
        <v>55</v>
      </c>
      <c r="E47" s="22">
        <v>72</v>
      </c>
      <c r="F47" s="22">
        <v>79</v>
      </c>
      <c r="G47" s="22">
        <v>72</v>
      </c>
      <c r="H47" s="22">
        <v>72</v>
      </c>
      <c r="I47" s="22">
        <v>55</v>
      </c>
      <c r="J47" s="22">
        <v>58</v>
      </c>
      <c r="K47" s="22">
        <v>53</v>
      </c>
      <c r="L47" s="22">
        <v>55</v>
      </c>
      <c r="M47" s="22">
        <v>72</v>
      </c>
      <c r="N47" s="22">
        <v>82</v>
      </c>
      <c r="O47" s="22">
        <v>79</v>
      </c>
      <c r="P47" s="22">
        <v>76</v>
      </c>
      <c r="Q47" s="22">
        <v>53</v>
      </c>
      <c r="R47" s="22">
        <v>62</v>
      </c>
      <c r="S47" s="22">
        <v>69</v>
      </c>
      <c r="T47" s="22">
        <v>72</v>
      </c>
      <c r="U47" s="22">
        <v>72</v>
      </c>
      <c r="V47" s="22">
        <v>79</v>
      </c>
      <c r="W47" s="22">
        <v>72</v>
      </c>
      <c r="X47" s="22">
        <v>55</v>
      </c>
      <c r="Y47" s="22">
        <v>58</v>
      </c>
      <c r="Z47" s="22">
        <v>74</v>
      </c>
      <c r="AA47" s="22">
        <v>87</v>
      </c>
      <c r="AB47" s="22">
        <v>74</v>
      </c>
      <c r="AC47" s="22">
        <v>77</v>
      </c>
      <c r="AD47" s="22">
        <v>77</v>
      </c>
      <c r="AE47" s="22">
        <v>55</v>
      </c>
      <c r="AF47" s="22">
        <v>55</v>
      </c>
      <c r="AG47" s="23">
        <v>72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58</v>
      </c>
      <c r="D48" s="22">
        <v>55</v>
      </c>
      <c r="E48" s="22">
        <v>70</v>
      </c>
      <c r="F48" s="22">
        <v>72</v>
      </c>
      <c r="G48" s="22">
        <v>67</v>
      </c>
      <c r="H48" s="22">
        <v>70</v>
      </c>
      <c r="I48" s="22">
        <v>53</v>
      </c>
      <c r="J48" s="22">
        <v>57</v>
      </c>
      <c r="K48" s="22">
        <v>50</v>
      </c>
      <c r="L48" s="22">
        <v>53</v>
      </c>
      <c r="M48" s="22">
        <v>64</v>
      </c>
      <c r="N48" s="22">
        <v>67</v>
      </c>
      <c r="O48" s="22">
        <v>72</v>
      </c>
      <c r="P48" s="22">
        <v>70</v>
      </c>
      <c r="Q48" s="22">
        <v>55</v>
      </c>
      <c r="R48" s="22">
        <v>55</v>
      </c>
      <c r="S48" s="22">
        <v>65</v>
      </c>
      <c r="T48" s="22">
        <v>70</v>
      </c>
      <c r="U48" s="22">
        <v>67</v>
      </c>
      <c r="V48" s="22">
        <v>75</v>
      </c>
      <c r="W48" s="22">
        <v>72</v>
      </c>
      <c r="X48" s="22">
        <v>55</v>
      </c>
      <c r="Y48" s="22">
        <v>55</v>
      </c>
      <c r="Z48" s="22">
        <v>67</v>
      </c>
      <c r="AA48" s="22">
        <v>79</v>
      </c>
      <c r="AB48" s="22">
        <v>68</v>
      </c>
      <c r="AC48" s="22">
        <v>72</v>
      </c>
      <c r="AD48" s="22">
        <v>69</v>
      </c>
      <c r="AE48" s="22">
        <v>55</v>
      </c>
      <c r="AF48" s="22">
        <v>55</v>
      </c>
      <c r="AG48" s="23">
        <v>68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55</v>
      </c>
      <c r="D49" s="22">
        <v>55</v>
      </c>
      <c r="E49" s="22">
        <v>65</v>
      </c>
      <c r="F49" s="22">
        <v>65</v>
      </c>
      <c r="G49" s="22">
        <v>67</v>
      </c>
      <c r="H49" s="22">
        <v>65</v>
      </c>
      <c r="I49" s="22">
        <v>53</v>
      </c>
      <c r="J49" s="22">
        <v>58</v>
      </c>
      <c r="K49" s="22">
        <v>53</v>
      </c>
      <c r="L49" s="22">
        <v>53</v>
      </c>
      <c r="M49" s="22">
        <v>65</v>
      </c>
      <c r="N49" s="22">
        <v>65</v>
      </c>
      <c r="O49" s="22">
        <v>67</v>
      </c>
      <c r="P49" s="22">
        <v>67</v>
      </c>
      <c r="Q49" s="22">
        <v>53</v>
      </c>
      <c r="R49" s="22">
        <v>55</v>
      </c>
      <c r="S49" s="22">
        <v>60</v>
      </c>
      <c r="T49" s="22">
        <v>62</v>
      </c>
      <c r="U49" s="22">
        <v>60</v>
      </c>
      <c r="V49" s="22">
        <v>69</v>
      </c>
      <c r="W49" s="22">
        <v>65</v>
      </c>
      <c r="X49" s="22">
        <v>55</v>
      </c>
      <c r="Y49" s="22">
        <v>53</v>
      </c>
      <c r="Z49" s="22">
        <v>68</v>
      </c>
      <c r="AA49" s="22">
        <v>70</v>
      </c>
      <c r="AB49" s="22">
        <v>67</v>
      </c>
      <c r="AC49" s="22">
        <v>67</v>
      </c>
      <c r="AD49" s="22">
        <v>65</v>
      </c>
      <c r="AE49" s="22">
        <v>55</v>
      </c>
      <c r="AF49" s="22">
        <v>56</v>
      </c>
      <c r="AG49" s="23">
        <v>57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55</v>
      </c>
      <c r="D50" s="22">
        <v>56</v>
      </c>
      <c r="E50" s="22">
        <v>62</v>
      </c>
      <c r="F50" s="22">
        <v>60</v>
      </c>
      <c r="G50" s="22">
        <v>60</v>
      </c>
      <c r="H50" s="22">
        <v>62</v>
      </c>
      <c r="I50" s="22">
        <v>50</v>
      </c>
      <c r="J50" s="22">
        <v>58</v>
      </c>
      <c r="K50" s="22">
        <v>51</v>
      </c>
      <c r="L50" s="22">
        <v>53</v>
      </c>
      <c r="M50" s="22">
        <v>58</v>
      </c>
      <c r="N50" s="22">
        <v>60</v>
      </c>
      <c r="O50" s="22">
        <v>63</v>
      </c>
      <c r="P50" s="22">
        <v>65</v>
      </c>
      <c r="Q50" s="22">
        <v>55</v>
      </c>
      <c r="R50" s="22">
        <v>58</v>
      </c>
      <c r="S50" s="22">
        <v>60</v>
      </c>
      <c r="T50" s="22">
        <v>60</v>
      </c>
      <c r="U50" s="22">
        <v>58</v>
      </c>
      <c r="V50" s="22">
        <v>63</v>
      </c>
      <c r="W50" s="22">
        <v>60</v>
      </c>
      <c r="X50" s="22">
        <v>56</v>
      </c>
      <c r="Y50" s="22">
        <v>53</v>
      </c>
      <c r="Z50" s="22">
        <v>62</v>
      </c>
      <c r="AA50" s="22">
        <v>64</v>
      </c>
      <c r="AB50" s="22">
        <v>65</v>
      </c>
      <c r="AC50" s="22">
        <v>65</v>
      </c>
      <c r="AD50" s="22">
        <v>63</v>
      </c>
      <c r="AE50" s="22">
        <v>56</v>
      </c>
      <c r="AF50" s="22">
        <v>55</v>
      </c>
      <c r="AG50" s="23">
        <v>60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55</v>
      </c>
      <c r="D51" s="22">
        <v>55</v>
      </c>
      <c r="E51" s="22">
        <v>62</v>
      </c>
      <c r="F51" s="22">
        <v>60</v>
      </c>
      <c r="G51" s="22">
        <v>56</v>
      </c>
      <c r="H51" s="22">
        <v>63</v>
      </c>
      <c r="I51" s="22">
        <v>48</v>
      </c>
      <c r="J51" s="22">
        <v>55</v>
      </c>
      <c r="K51" s="22">
        <v>50</v>
      </c>
      <c r="L51" s="22">
        <v>53</v>
      </c>
      <c r="M51" s="22">
        <v>57</v>
      </c>
      <c r="N51" s="22">
        <v>57</v>
      </c>
      <c r="O51" s="22">
        <v>60</v>
      </c>
      <c r="P51" s="22">
        <v>62</v>
      </c>
      <c r="Q51" s="22">
        <v>53</v>
      </c>
      <c r="R51" s="22">
        <v>55</v>
      </c>
      <c r="S51" s="22">
        <v>58</v>
      </c>
      <c r="T51" s="22">
        <v>58</v>
      </c>
      <c r="U51" s="22">
        <v>60</v>
      </c>
      <c r="V51" s="22">
        <v>62</v>
      </c>
      <c r="W51" s="22">
        <v>57</v>
      </c>
      <c r="X51" s="22">
        <v>52</v>
      </c>
      <c r="Y51" s="22">
        <v>57</v>
      </c>
      <c r="Z51" s="22">
        <v>60</v>
      </c>
      <c r="AA51" s="22">
        <v>58</v>
      </c>
      <c r="AB51" s="22">
        <v>57</v>
      </c>
      <c r="AC51" s="22">
        <v>63</v>
      </c>
      <c r="AD51" s="22">
        <v>60</v>
      </c>
      <c r="AE51" s="22">
        <v>55</v>
      </c>
      <c r="AF51" s="22">
        <v>55</v>
      </c>
      <c r="AG51" s="23">
        <v>58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2839</v>
      </c>
      <c r="D52" s="30">
        <v>2758</v>
      </c>
      <c r="E52" s="30">
        <v>10653</v>
      </c>
      <c r="F52" s="30">
        <v>11638</v>
      </c>
      <c r="G52" s="30">
        <v>6766</v>
      </c>
      <c r="H52" s="30">
        <v>5892</v>
      </c>
      <c r="I52" s="30">
        <v>5853</v>
      </c>
      <c r="J52" s="30">
        <v>1798</v>
      </c>
      <c r="K52" s="30">
        <v>2503</v>
      </c>
      <c r="L52" s="30">
        <v>2542</v>
      </c>
      <c r="M52" s="30">
        <v>6076</v>
      </c>
      <c r="N52" s="30">
        <v>5760</v>
      </c>
      <c r="O52" s="30">
        <v>5907</v>
      </c>
      <c r="P52" s="30">
        <v>5793</v>
      </c>
      <c r="Q52" s="30">
        <v>2607</v>
      </c>
      <c r="R52" s="30">
        <v>2774</v>
      </c>
      <c r="S52" s="30">
        <v>5715</v>
      </c>
      <c r="T52" s="30">
        <v>5923</v>
      </c>
      <c r="U52" s="30">
        <v>5832</v>
      </c>
      <c r="V52" s="30">
        <v>5606</v>
      </c>
      <c r="W52" s="30">
        <v>5587</v>
      </c>
      <c r="X52" s="30">
        <v>2712</v>
      </c>
      <c r="Y52" s="30">
        <v>2837</v>
      </c>
      <c r="Z52" s="30">
        <v>5813</v>
      </c>
      <c r="AA52" s="30">
        <v>6048</v>
      </c>
      <c r="AB52" s="30">
        <v>5683</v>
      </c>
      <c r="AC52" s="30">
        <v>5919</v>
      </c>
      <c r="AD52" s="30">
        <v>5820</v>
      </c>
      <c r="AE52" s="30">
        <v>2899</v>
      </c>
      <c r="AF52" s="30">
        <v>2779</v>
      </c>
      <c r="AG52" s="31">
        <v>5561</v>
      </c>
      <c r="AH52" s="31">
        <v>156893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44835</v>
      </c>
      <c r="D55" s="33">
        <f t="shared" si="12"/>
        <v>44836</v>
      </c>
      <c r="E55" s="33">
        <f t="shared" si="12"/>
        <v>44837</v>
      </c>
      <c r="F55" s="33">
        <f t="shared" si="12"/>
        <v>44838</v>
      </c>
      <c r="G55" s="33">
        <f t="shared" si="12"/>
        <v>44839</v>
      </c>
      <c r="H55" s="33">
        <f t="shared" si="12"/>
        <v>44840</v>
      </c>
      <c r="I55" s="33">
        <f t="shared" si="12"/>
        <v>44841</v>
      </c>
      <c r="J55" s="33">
        <f t="shared" si="12"/>
        <v>44842</v>
      </c>
      <c r="K55" s="33">
        <f t="shared" si="12"/>
        <v>44843</v>
      </c>
      <c r="L55" s="33">
        <f t="shared" si="12"/>
        <v>44844</v>
      </c>
      <c r="M55" s="33">
        <f t="shared" si="12"/>
        <v>44845</v>
      </c>
      <c r="N55" s="33">
        <f t="shared" si="12"/>
        <v>44846</v>
      </c>
      <c r="O55" s="33">
        <f t="shared" si="12"/>
        <v>44847</v>
      </c>
      <c r="P55" s="33">
        <f t="shared" si="12"/>
        <v>44848</v>
      </c>
      <c r="Q55" s="33">
        <f t="shared" si="12"/>
        <v>44849</v>
      </c>
      <c r="R55" s="33">
        <f t="shared" si="12"/>
        <v>44850</v>
      </c>
      <c r="S55" s="33">
        <f t="shared" si="12"/>
        <v>44851</v>
      </c>
      <c r="T55" s="33">
        <f t="shared" si="12"/>
        <v>44852</v>
      </c>
      <c r="U55" s="33">
        <f t="shared" si="12"/>
        <v>44853</v>
      </c>
      <c r="V55" s="33">
        <f t="shared" si="12"/>
        <v>44854</v>
      </c>
      <c r="W55" s="33">
        <f t="shared" si="12"/>
        <v>44855</v>
      </c>
      <c r="X55" s="33">
        <f t="shared" si="12"/>
        <v>44856</v>
      </c>
      <c r="Y55" s="33">
        <f t="shared" si="12"/>
        <v>44857</v>
      </c>
      <c r="Z55" s="33">
        <f t="shared" si="12"/>
        <v>44858</v>
      </c>
      <c r="AA55" s="33">
        <f t="shared" si="12"/>
        <v>44859</v>
      </c>
      <c r="AB55" s="33">
        <f t="shared" si="12"/>
        <v>44860</v>
      </c>
      <c r="AC55" s="33">
        <f t="shared" si="12"/>
        <v>44861</v>
      </c>
      <c r="AD55" s="33">
        <f t="shared" si="12"/>
        <v>44862</v>
      </c>
      <c r="AE55" s="33">
        <f t="shared" si="12"/>
        <v>44863</v>
      </c>
      <c r="AF55" s="33">
        <f t="shared" si="12"/>
        <v>44864</v>
      </c>
      <c r="AG55" s="33">
        <f t="shared" si="12"/>
        <v>44865</v>
      </c>
    </row>
    <row r="56" spans="1:57" hidden="1" x14ac:dyDescent="0.4">
      <c r="B56" s="34" t="s">
        <v>98</v>
      </c>
      <c r="C56" s="35" t="str">
        <f>IF($B$56="","",IF(COUNTIF(祝日1,C$2)=1,"祝日",TEXT(C$2,"aaa")))</f>
        <v>土</v>
      </c>
      <c r="D56" s="35" t="str">
        <f t="shared" ref="D56:AG56" ca="1" si="13">IF($B$56="","",IF(COUNTIF(INDIRECT(祝日設定判定),D$2)=1,"祝日",TEXT(D$2,"aaa")))</f>
        <v>日</v>
      </c>
      <c r="E56" s="35" t="str">
        <f t="shared" ca="1" si="13"/>
        <v>月</v>
      </c>
      <c r="F56" s="35" t="str">
        <f t="shared" ca="1" si="13"/>
        <v>火</v>
      </c>
      <c r="G56" s="35" t="str">
        <f t="shared" ca="1" si="13"/>
        <v>水</v>
      </c>
      <c r="H56" s="35" t="str">
        <f t="shared" ca="1" si="13"/>
        <v>木</v>
      </c>
      <c r="I56" s="35" t="str">
        <f t="shared" ca="1" si="13"/>
        <v>金</v>
      </c>
      <c r="J56" s="35" t="str">
        <f t="shared" ca="1" si="13"/>
        <v>土</v>
      </c>
      <c r="K56" s="35" t="str">
        <f t="shared" ca="1" si="13"/>
        <v>日</v>
      </c>
      <c r="L56" s="35" t="str">
        <f t="shared" ca="1" si="13"/>
        <v>祝日</v>
      </c>
      <c r="M56" s="35" t="str">
        <f t="shared" ca="1" si="13"/>
        <v>火</v>
      </c>
      <c r="N56" s="35" t="str">
        <f t="shared" ca="1" si="13"/>
        <v>水</v>
      </c>
      <c r="O56" s="35" t="str">
        <f t="shared" ca="1" si="13"/>
        <v>木</v>
      </c>
      <c r="P56" s="35" t="str">
        <f t="shared" ca="1" si="13"/>
        <v>金</v>
      </c>
      <c r="Q56" s="35" t="str">
        <f t="shared" ca="1" si="13"/>
        <v>土</v>
      </c>
      <c r="R56" s="35" t="str">
        <f t="shared" ca="1" si="13"/>
        <v>日</v>
      </c>
      <c r="S56" s="35" t="str">
        <f t="shared" ca="1" si="13"/>
        <v>月</v>
      </c>
      <c r="T56" s="35" t="str">
        <f t="shared" ca="1" si="13"/>
        <v>火</v>
      </c>
      <c r="U56" s="35" t="str">
        <f t="shared" ca="1" si="13"/>
        <v>水</v>
      </c>
      <c r="V56" s="35" t="str">
        <f t="shared" ca="1" si="13"/>
        <v>木</v>
      </c>
      <c r="W56" s="35" t="str">
        <f t="shared" ca="1" si="13"/>
        <v>金</v>
      </c>
      <c r="X56" s="35" t="str">
        <f t="shared" ca="1" si="13"/>
        <v>土</v>
      </c>
      <c r="Y56" s="35" t="str">
        <f t="shared" ca="1" si="13"/>
        <v>日</v>
      </c>
      <c r="Z56" s="35" t="str">
        <f t="shared" ca="1" si="13"/>
        <v>月</v>
      </c>
      <c r="AA56" s="35" t="str">
        <f t="shared" ca="1" si="13"/>
        <v>火</v>
      </c>
      <c r="AB56" s="35" t="str">
        <f t="shared" ca="1" si="13"/>
        <v>水</v>
      </c>
      <c r="AC56" s="35" t="str">
        <f t="shared" ca="1" si="13"/>
        <v>木</v>
      </c>
      <c r="AD56" s="35" t="str">
        <f t="shared" ca="1" si="13"/>
        <v>金</v>
      </c>
      <c r="AE56" s="35" t="str">
        <f t="shared" ca="1" si="13"/>
        <v>土</v>
      </c>
      <c r="AF56" s="35" t="str">
        <f t="shared" ca="1" si="13"/>
        <v>日</v>
      </c>
      <c r="AG56" s="35" t="str">
        <f t="shared" ca="1" si="13"/>
        <v>月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1714</v>
      </c>
      <c r="D58" s="37">
        <f t="shared" si="14"/>
        <v>1646</v>
      </c>
      <c r="E58" s="37">
        <f t="shared" si="14"/>
        <v>8486</v>
      </c>
      <c r="F58" s="37">
        <f t="shared" si="14"/>
        <v>9314</v>
      </c>
      <c r="G58" s="37">
        <f t="shared" si="14"/>
        <v>5232</v>
      </c>
      <c r="H58" s="37">
        <f t="shared" si="14"/>
        <v>4624</v>
      </c>
      <c r="I58" s="37">
        <f t="shared" si="14"/>
        <v>4663</v>
      </c>
      <c r="J58" s="37">
        <f t="shared" si="14"/>
        <v>811</v>
      </c>
      <c r="K58" s="37">
        <f t="shared" si="14"/>
        <v>1493</v>
      </c>
      <c r="L58" s="37">
        <f t="shared" si="14"/>
        <v>1509</v>
      </c>
      <c r="M58" s="37">
        <f t="shared" si="14"/>
        <v>4841</v>
      </c>
      <c r="N58" s="37">
        <f t="shared" si="14"/>
        <v>4488</v>
      </c>
      <c r="O58" s="37">
        <f t="shared" si="14"/>
        <v>4605</v>
      </c>
      <c r="P58" s="37">
        <f t="shared" si="14"/>
        <v>4492</v>
      </c>
      <c r="Q58" s="37">
        <f t="shared" si="14"/>
        <v>1539</v>
      </c>
      <c r="R58" s="37">
        <f t="shared" si="14"/>
        <v>1680</v>
      </c>
      <c r="S58" s="37">
        <f t="shared" si="14"/>
        <v>4440</v>
      </c>
      <c r="T58" s="37">
        <f t="shared" si="14"/>
        <v>4661</v>
      </c>
      <c r="U58" s="37">
        <f t="shared" si="14"/>
        <v>4565</v>
      </c>
      <c r="V58" s="37">
        <f t="shared" si="14"/>
        <v>4286</v>
      </c>
      <c r="W58" s="37">
        <f t="shared" si="14"/>
        <v>4294</v>
      </c>
      <c r="X58" s="37">
        <f t="shared" si="14"/>
        <v>1610</v>
      </c>
      <c r="Y58" s="37">
        <f t="shared" si="14"/>
        <v>1738</v>
      </c>
      <c r="Z58" s="37">
        <f t="shared" si="14"/>
        <v>4538</v>
      </c>
      <c r="AA58" s="37">
        <f t="shared" si="14"/>
        <v>4743</v>
      </c>
      <c r="AB58" s="37">
        <f t="shared" si="14"/>
        <v>4432</v>
      </c>
      <c r="AC58" s="37">
        <f t="shared" si="14"/>
        <v>4629</v>
      </c>
      <c r="AD58" s="37">
        <f t="shared" si="14"/>
        <v>4567</v>
      </c>
      <c r="AE58" s="37">
        <f t="shared" si="14"/>
        <v>1766</v>
      </c>
      <c r="AF58" s="37">
        <f t="shared" si="14"/>
        <v>1670</v>
      </c>
      <c r="AG58" s="37">
        <f t="shared" si="14"/>
        <v>4312</v>
      </c>
      <c r="AH58" s="37">
        <f>SUM(C58:AG58)</f>
        <v>117388</v>
      </c>
    </row>
    <row r="59" spans="1:57" hidden="1" x14ac:dyDescent="0.4">
      <c r="B59" s="38" t="s">
        <v>92</v>
      </c>
      <c r="C59" s="38">
        <f t="shared" ref="C59:AG59" si="15">SUM(C$4:C$51)-SUM(C$20:C$47)</f>
        <v>1125</v>
      </c>
      <c r="D59" s="38">
        <f t="shared" si="15"/>
        <v>1112</v>
      </c>
      <c r="E59" s="38">
        <f t="shared" si="15"/>
        <v>2167</v>
      </c>
      <c r="F59" s="38">
        <f t="shared" si="15"/>
        <v>2324</v>
      </c>
      <c r="G59" s="38">
        <f t="shared" si="15"/>
        <v>1534</v>
      </c>
      <c r="H59" s="38">
        <f t="shared" si="15"/>
        <v>1268</v>
      </c>
      <c r="I59" s="38">
        <f t="shared" si="15"/>
        <v>1190</v>
      </c>
      <c r="J59" s="38">
        <f t="shared" si="15"/>
        <v>987</v>
      </c>
      <c r="K59" s="38">
        <f t="shared" si="15"/>
        <v>1010</v>
      </c>
      <c r="L59" s="38">
        <f t="shared" si="15"/>
        <v>1033</v>
      </c>
      <c r="M59" s="38">
        <f t="shared" si="15"/>
        <v>1235</v>
      </c>
      <c r="N59" s="38">
        <f t="shared" si="15"/>
        <v>1272</v>
      </c>
      <c r="O59" s="38">
        <f t="shared" si="15"/>
        <v>1302</v>
      </c>
      <c r="P59" s="38">
        <f t="shared" si="15"/>
        <v>1301</v>
      </c>
      <c r="Q59" s="38">
        <f t="shared" si="15"/>
        <v>1068</v>
      </c>
      <c r="R59" s="38">
        <f t="shared" si="15"/>
        <v>1094</v>
      </c>
      <c r="S59" s="38">
        <f t="shared" si="15"/>
        <v>1275</v>
      </c>
      <c r="T59" s="38">
        <f t="shared" si="15"/>
        <v>1262</v>
      </c>
      <c r="U59" s="38">
        <f t="shared" si="15"/>
        <v>1267</v>
      </c>
      <c r="V59" s="38">
        <f t="shared" si="15"/>
        <v>1320</v>
      </c>
      <c r="W59" s="38">
        <f t="shared" si="15"/>
        <v>1293</v>
      </c>
      <c r="X59" s="38">
        <f t="shared" si="15"/>
        <v>1102</v>
      </c>
      <c r="Y59" s="38">
        <f t="shared" si="15"/>
        <v>1099</v>
      </c>
      <c r="Z59" s="38">
        <f t="shared" si="15"/>
        <v>1275</v>
      </c>
      <c r="AA59" s="38">
        <f t="shared" si="15"/>
        <v>1305</v>
      </c>
      <c r="AB59" s="38">
        <f t="shared" si="15"/>
        <v>1251</v>
      </c>
      <c r="AC59" s="38">
        <f t="shared" si="15"/>
        <v>1290</v>
      </c>
      <c r="AD59" s="38">
        <f t="shared" si="15"/>
        <v>1253</v>
      </c>
      <c r="AE59" s="38">
        <f t="shared" si="15"/>
        <v>1133</v>
      </c>
      <c r="AF59" s="38">
        <f t="shared" si="15"/>
        <v>1109</v>
      </c>
      <c r="AG59" s="38">
        <f t="shared" si="15"/>
        <v>1249</v>
      </c>
      <c r="AH59" s="38">
        <f>SUM(C59:AG59)</f>
        <v>39505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1714</v>
      </c>
      <c r="D61" s="37">
        <f t="shared" ca="1" si="16"/>
        <v>0</v>
      </c>
      <c r="E61" s="37">
        <f t="shared" ca="1" si="16"/>
        <v>8486</v>
      </c>
      <c r="F61" s="37">
        <f t="shared" ca="1" si="16"/>
        <v>9314</v>
      </c>
      <c r="G61" s="37">
        <f t="shared" ca="1" si="16"/>
        <v>5232</v>
      </c>
      <c r="H61" s="37">
        <f t="shared" ca="1" si="16"/>
        <v>4624</v>
      </c>
      <c r="I61" s="37">
        <f t="shared" ca="1" si="16"/>
        <v>4663</v>
      </c>
      <c r="J61" s="37">
        <f t="shared" ca="1" si="16"/>
        <v>811</v>
      </c>
      <c r="K61" s="37">
        <f t="shared" ca="1" si="16"/>
        <v>0</v>
      </c>
      <c r="L61" s="37">
        <f t="shared" ca="1" si="16"/>
        <v>0</v>
      </c>
      <c r="M61" s="37">
        <f t="shared" ca="1" si="16"/>
        <v>4841</v>
      </c>
      <c r="N61" s="37">
        <f t="shared" ca="1" si="16"/>
        <v>4488</v>
      </c>
      <c r="O61" s="37">
        <f t="shared" ca="1" si="16"/>
        <v>4605</v>
      </c>
      <c r="P61" s="37">
        <f t="shared" ca="1" si="16"/>
        <v>4492</v>
      </c>
      <c r="Q61" s="37">
        <f t="shared" ca="1" si="16"/>
        <v>1539</v>
      </c>
      <c r="R61" s="37">
        <f t="shared" ca="1" si="16"/>
        <v>0</v>
      </c>
      <c r="S61" s="37">
        <f t="shared" ca="1" si="16"/>
        <v>4440</v>
      </c>
      <c r="T61" s="37">
        <f t="shared" ca="1" si="16"/>
        <v>4661</v>
      </c>
      <c r="U61" s="37">
        <f t="shared" ca="1" si="16"/>
        <v>4565</v>
      </c>
      <c r="V61" s="37">
        <f t="shared" ca="1" si="16"/>
        <v>4286</v>
      </c>
      <c r="W61" s="37">
        <f t="shared" ca="1" si="16"/>
        <v>4294</v>
      </c>
      <c r="X61" s="37">
        <f t="shared" ca="1" si="16"/>
        <v>1610</v>
      </c>
      <c r="Y61" s="37">
        <f t="shared" ca="1" si="16"/>
        <v>0</v>
      </c>
      <c r="Z61" s="37">
        <f t="shared" ca="1" si="16"/>
        <v>4538</v>
      </c>
      <c r="AA61" s="37">
        <f t="shared" ca="1" si="16"/>
        <v>4743</v>
      </c>
      <c r="AB61" s="37">
        <f t="shared" ca="1" si="16"/>
        <v>4432</v>
      </c>
      <c r="AC61" s="37">
        <f t="shared" ca="1" si="16"/>
        <v>4629</v>
      </c>
      <c r="AD61" s="37">
        <f t="shared" ca="1" si="16"/>
        <v>4567</v>
      </c>
      <c r="AE61" s="37">
        <f t="shared" ca="1" si="16"/>
        <v>1766</v>
      </c>
      <c r="AF61" s="37">
        <f t="shared" ca="1" si="16"/>
        <v>0</v>
      </c>
      <c r="AG61" s="37">
        <f t="shared" ca="1" si="16"/>
        <v>4312</v>
      </c>
      <c r="AH61" s="37">
        <f ca="1">SUM(C61:AG61)</f>
        <v>107652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1125</v>
      </c>
      <c r="D62" s="38">
        <f t="shared" ca="1" si="17"/>
        <v>2758</v>
      </c>
      <c r="E62" s="38">
        <f t="shared" ca="1" si="17"/>
        <v>2167</v>
      </c>
      <c r="F62" s="38">
        <f t="shared" ca="1" si="17"/>
        <v>2324</v>
      </c>
      <c r="G62" s="38">
        <f t="shared" ca="1" si="17"/>
        <v>1534</v>
      </c>
      <c r="H62" s="38">
        <f t="shared" ca="1" si="17"/>
        <v>1268</v>
      </c>
      <c r="I62" s="38">
        <f t="shared" ca="1" si="17"/>
        <v>1190</v>
      </c>
      <c r="J62" s="38">
        <f t="shared" ca="1" si="17"/>
        <v>987</v>
      </c>
      <c r="K62" s="38">
        <f t="shared" ca="1" si="17"/>
        <v>2503</v>
      </c>
      <c r="L62" s="38">
        <f t="shared" ca="1" si="17"/>
        <v>2542</v>
      </c>
      <c r="M62" s="38">
        <f t="shared" ca="1" si="17"/>
        <v>1235</v>
      </c>
      <c r="N62" s="38">
        <f t="shared" ca="1" si="17"/>
        <v>1272</v>
      </c>
      <c r="O62" s="38">
        <f t="shared" ca="1" si="17"/>
        <v>1302</v>
      </c>
      <c r="P62" s="38">
        <f t="shared" ca="1" si="17"/>
        <v>1301</v>
      </c>
      <c r="Q62" s="38">
        <f t="shared" ca="1" si="17"/>
        <v>1068</v>
      </c>
      <c r="R62" s="38">
        <f t="shared" ca="1" si="17"/>
        <v>2774</v>
      </c>
      <c r="S62" s="38">
        <f t="shared" ca="1" si="17"/>
        <v>1275</v>
      </c>
      <c r="T62" s="38">
        <f t="shared" ca="1" si="17"/>
        <v>1262</v>
      </c>
      <c r="U62" s="38">
        <f t="shared" ca="1" si="17"/>
        <v>1267</v>
      </c>
      <c r="V62" s="38">
        <f t="shared" ca="1" si="17"/>
        <v>1320</v>
      </c>
      <c r="W62" s="38">
        <f t="shared" ca="1" si="17"/>
        <v>1293</v>
      </c>
      <c r="X62" s="38">
        <f t="shared" ca="1" si="17"/>
        <v>1102</v>
      </c>
      <c r="Y62" s="38">
        <f t="shared" ca="1" si="17"/>
        <v>2837</v>
      </c>
      <c r="Z62" s="38">
        <f t="shared" ca="1" si="17"/>
        <v>1275</v>
      </c>
      <c r="AA62" s="38">
        <f t="shared" ca="1" si="17"/>
        <v>1305</v>
      </c>
      <c r="AB62" s="38">
        <f t="shared" ca="1" si="17"/>
        <v>1251</v>
      </c>
      <c r="AC62" s="38">
        <f t="shared" ca="1" si="17"/>
        <v>1290</v>
      </c>
      <c r="AD62" s="38">
        <f t="shared" ca="1" si="17"/>
        <v>1253</v>
      </c>
      <c r="AE62" s="38">
        <f t="shared" ca="1" si="17"/>
        <v>1133</v>
      </c>
      <c r="AF62" s="38">
        <f t="shared" ca="1" si="17"/>
        <v>2779</v>
      </c>
      <c r="AG62" s="38">
        <f t="shared" ca="1" si="17"/>
        <v>1249</v>
      </c>
      <c r="AH62" s="38">
        <f ca="1">SUM(C62:AG62)</f>
        <v>49241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2839</v>
      </c>
      <c r="D64" s="38">
        <f t="shared" ca="1" si="18"/>
        <v>0</v>
      </c>
      <c r="E64" s="38">
        <f t="shared" ca="1" si="18"/>
        <v>10653</v>
      </c>
      <c r="F64" s="38">
        <f t="shared" ca="1" si="18"/>
        <v>11638</v>
      </c>
      <c r="G64" s="38">
        <f t="shared" ca="1" si="18"/>
        <v>6766</v>
      </c>
      <c r="H64" s="38">
        <f t="shared" ca="1" si="18"/>
        <v>5892</v>
      </c>
      <c r="I64" s="38">
        <f t="shared" ca="1" si="18"/>
        <v>5853</v>
      </c>
      <c r="J64" s="38">
        <f t="shared" ca="1" si="18"/>
        <v>1798</v>
      </c>
      <c r="K64" s="38">
        <f t="shared" ca="1" si="18"/>
        <v>0</v>
      </c>
      <c r="L64" s="38">
        <f t="shared" ca="1" si="18"/>
        <v>0</v>
      </c>
      <c r="M64" s="38">
        <f t="shared" ca="1" si="18"/>
        <v>6076</v>
      </c>
      <c r="N64" s="38">
        <f t="shared" ca="1" si="18"/>
        <v>5760</v>
      </c>
      <c r="O64" s="38">
        <f t="shared" ca="1" si="18"/>
        <v>5907</v>
      </c>
      <c r="P64" s="38">
        <f t="shared" ca="1" si="18"/>
        <v>5793</v>
      </c>
      <c r="Q64" s="38">
        <f t="shared" ca="1" si="18"/>
        <v>2607</v>
      </c>
      <c r="R64" s="38">
        <f t="shared" ca="1" si="18"/>
        <v>0</v>
      </c>
      <c r="S64" s="38">
        <f t="shared" ca="1" si="18"/>
        <v>5715</v>
      </c>
      <c r="T64" s="38">
        <f t="shared" ca="1" si="18"/>
        <v>5923</v>
      </c>
      <c r="U64" s="38">
        <f t="shared" ca="1" si="18"/>
        <v>5832</v>
      </c>
      <c r="V64" s="38">
        <f t="shared" ca="1" si="18"/>
        <v>5606</v>
      </c>
      <c r="W64" s="38">
        <f t="shared" ca="1" si="18"/>
        <v>5587</v>
      </c>
      <c r="X64" s="38">
        <f t="shared" ca="1" si="18"/>
        <v>2712</v>
      </c>
      <c r="Y64" s="38">
        <f t="shared" ca="1" si="18"/>
        <v>0</v>
      </c>
      <c r="Z64" s="38">
        <f t="shared" ca="1" si="18"/>
        <v>5813</v>
      </c>
      <c r="AA64" s="38">
        <f t="shared" ca="1" si="18"/>
        <v>6048</v>
      </c>
      <c r="AB64" s="38">
        <f t="shared" ca="1" si="18"/>
        <v>5683</v>
      </c>
      <c r="AC64" s="38">
        <f t="shared" ca="1" si="18"/>
        <v>5919</v>
      </c>
      <c r="AD64" s="38">
        <f t="shared" ca="1" si="18"/>
        <v>5820</v>
      </c>
      <c r="AE64" s="38">
        <f t="shared" ca="1" si="18"/>
        <v>2899</v>
      </c>
      <c r="AF64" s="38">
        <f t="shared" ca="1" si="18"/>
        <v>0</v>
      </c>
      <c r="AG64" s="38">
        <f t="shared" ca="1" si="18"/>
        <v>5561</v>
      </c>
      <c r="AH64" s="38">
        <f ca="1">SUM(C64:AG64)</f>
        <v>140700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0</v>
      </c>
      <c r="D65" s="42">
        <f t="shared" ca="1" si="19"/>
        <v>2758</v>
      </c>
      <c r="E65" s="42">
        <f t="shared" ca="1" si="19"/>
        <v>0</v>
      </c>
      <c r="F65" s="42">
        <f t="shared" ca="1" si="19"/>
        <v>0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2503</v>
      </c>
      <c r="L65" s="42">
        <f t="shared" ca="1" si="19"/>
        <v>2542</v>
      </c>
      <c r="M65" s="42">
        <f t="shared" ca="1" si="19"/>
        <v>0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2774</v>
      </c>
      <c r="S65" s="42">
        <f t="shared" ca="1" si="19"/>
        <v>0</v>
      </c>
      <c r="T65" s="42">
        <f t="shared" ca="1" si="19"/>
        <v>0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2837</v>
      </c>
      <c r="Z65" s="42">
        <f t="shared" ca="1" si="19"/>
        <v>0</v>
      </c>
      <c r="AA65" s="42">
        <f t="shared" ca="1" si="19"/>
        <v>0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2779</v>
      </c>
      <c r="AG65" s="42">
        <f t="shared" ca="1" si="19"/>
        <v>0</v>
      </c>
      <c r="AH65" s="42">
        <f ca="1">SUM(C65:AG65)</f>
        <v>16193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384</v>
      </c>
      <c r="D67" s="38">
        <f t="shared" ca="1" si="20"/>
        <v>0</v>
      </c>
      <c r="E67" s="38">
        <f t="shared" ca="1" si="20"/>
        <v>2563</v>
      </c>
      <c r="F67" s="38">
        <f t="shared" ca="1" si="20"/>
        <v>2770</v>
      </c>
      <c r="G67" s="38">
        <f t="shared" ca="1" si="20"/>
        <v>1392</v>
      </c>
      <c r="H67" s="38">
        <f t="shared" ca="1" si="20"/>
        <v>1210</v>
      </c>
      <c r="I67" s="38">
        <f t="shared" ca="1" si="20"/>
        <v>1265</v>
      </c>
      <c r="J67" s="38">
        <f t="shared" ca="1" si="20"/>
        <v>144</v>
      </c>
      <c r="K67" s="38">
        <f t="shared" ca="1" si="20"/>
        <v>0</v>
      </c>
      <c r="L67" s="38">
        <f t="shared" ca="1" si="20"/>
        <v>0</v>
      </c>
      <c r="M67" s="38">
        <f t="shared" ca="1" si="20"/>
        <v>1406</v>
      </c>
      <c r="N67" s="38">
        <f t="shared" ca="1" si="20"/>
        <v>1131</v>
      </c>
      <c r="O67" s="38">
        <f t="shared" ca="1" si="20"/>
        <v>1193</v>
      </c>
      <c r="P67" s="38">
        <f t="shared" ca="1" si="20"/>
        <v>1143</v>
      </c>
      <c r="Q67" s="38">
        <f t="shared" ca="1" si="20"/>
        <v>331</v>
      </c>
      <c r="R67" s="38">
        <f t="shared" ca="1" si="20"/>
        <v>0</v>
      </c>
      <c r="S67" s="38">
        <f t="shared" ca="1" si="20"/>
        <v>1147</v>
      </c>
      <c r="T67" s="38">
        <f t="shared" ca="1" si="20"/>
        <v>1200</v>
      </c>
      <c r="U67" s="38">
        <f t="shared" ca="1" si="20"/>
        <v>1185</v>
      </c>
      <c r="V67" s="38">
        <f t="shared" ca="1" si="20"/>
        <v>1078</v>
      </c>
      <c r="W67" s="38">
        <f t="shared" ca="1" si="20"/>
        <v>1116</v>
      </c>
      <c r="X67" s="38">
        <f t="shared" ca="1" si="20"/>
        <v>353</v>
      </c>
      <c r="Y67" s="38">
        <f t="shared" ca="1" si="20"/>
        <v>0</v>
      </c>
      <c r="Z67" s="38">
        <f t="shared" ca="1" si="20"/>
        <v>1169</v>
      </c>
      <c r="AA67" s="38">
        <f t="shared" ca="1" si="20"/>
        <v>1200</v>
      </c>
      <c r="AB67" s="38">
        <f t="shared" ca="1" si="20"/>
        <v>1121</v>
      </c>
      <c r="AC67" s="38">
        <f t="shared" ca="1" si="20"/>
        <v>1138</v>
      </c>
      <c r="AD67" s="38">
        <f t="shared" ca="1" si="20"/>
        <v>1121</v>
      </c>
      <c r="AE67" s="38">
        <f t="shared" ca="1" si="20"/>
        <v>380</v>
      </c>
      <c r="AF67" s="38">
        <f t="shared" ca="1" si="20"/>
        <v>0</v>
      </c>
      <c r="AG67" s="38">
        <f t="shared" ca="1" si="20"/>
        <v>1070</v>
      </c>
      <c r="AH67" s="38">
        <f ca="1">SUM(C67:AG67)</f>
        <v>28210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1330</v>
      </c>
      <c r="D68" s="37">
        <f t="shared" ca="1" si="21"/>
        <v>0</v>
      </c>
      <c r="E68" s="37">
        <f t="shared" ca="1" si="21"/>
        <v>5923</v>
      </c>
      <c r="F68" s="37">
        <f t="shared" ca="1" si="21"/>
        <v>6544</v>
      </c>
      <c r="G68" s="37">
        <f t="shared" ca="1" si="21"/>
        <v>3840</v>
      </c>
      <c r="H68" s="37">
        <f t="shared" ca="1" si="21"/>
        <v>3414</v>
      </c>
      <c r="I68" s="37">
        <f t="shared" ca="1" si="21"/>
        <v>3398</v>
      </c>
      <c r="J68" s="37">
        <f t="shared" ca="1" si="21"/>
        <v>667</v>
      </c>
      <c r="K68" s="37">
        <f t="shared" ca="1" si="21"/>
        <v>0</v>
      </c>
      <c r="L68" s="37">
        <f t="shared" ca="1" si="21"/>
        <v>0</v>
      </c>
      <c r="M68" s="37">
        <f t="shared" ca="1" si="21"/>
        <v>3435</v>
      </c>
      <c r="N68" s="37">
        <f t="shared" ca="1" si="21"/>
        <v>3357</v>
      </c>
      <c r="O68" s="37">
        <f t="shared" ca="1" si="21"/>
        <v>3412</v>
      </c>
      <c r="P68" s="37">
        <f t="shared" ca="1" si="21"/>
        <v>3349</v>
      </c>
      <c r="Q68" s="37">
        <f t="shared" ca="1" si="21"/>
        <v>1208</v>
      </c>
      <c r="R68" s="37">
        <f t="shared" ca="1" si="21"/>
        <v>0</v>
      </c>
      <c r="S68" s="37">
        <f t="shared" ca="1" si="21"/>
        <v>3293</v>
      </c>
      <c r="T68" s="37">
        <f t="shared" ca="1" si="21"/>
        <v>3461</v>
      </c>
      <c r="U68" s="37">
        <f t="shared" ca="1" si="21"/>
        <v>3380</v>
      </c>
      <c r="V68" s="37">
        <f t="shared" ca="1" si="21"/>
        <v>3208</v>
      </c>
      <c r="W68" s="37">
        <f t="shared" ca="1" si="21"/>
        <v>3178</v>
      </c>
      <c r="X68" s="37">
        <f t="shared" ca="1" si="21"/>
        <v>1257</v>
      </c>
      <c r="Y68" s="37">
        <f t="shared" ca="1" si="21"/>
        <v>0</v>
      </c>
      <c r="Z68" s="37">
        <f t="shared" ca="1" si="21"/>
        <v>3369</v>
      </c>
      <c r="AA68" s="37">
        <f t="shared" ca="1" si="21"/>
        <v>3543</v>
      </c>
      <c r="AB68" s="37">
        <f t="shared" ca="1" si="21"/>
        <v>3311</v>
      </c>
      <c r="AC68" s="37">
        <f t="shared" ca="1" si="21"/>
        <v>3491</v>
      </c>
      <c r="AD68" s="37">
        <f t="shared" ca="1" si="21"/>
        <v>3446</v>
      </c>
      <c r="AE68" s="37">
        <f t="shared" ca="1" si="21"/>
        <v>1386</v>
      </c>
      <c r="AF68" s="37">
        <f t="shared" ca="1" si="21"/>
        <v>0</v>
      </c>
      <c r="AG68" s="37">
        <f t="shared" ca="1" si="21"/>
        <v>3242</v>
      </c>
      <c r="AH68" s="37">
        <f ca="1">SUM(C68:AG68)</f>
        <v>79442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1125</v>
      </c>
      <c r="D69" s="38">
        <f t="shared" ca="1" si="22"/>
        <v>2758</v>
      </c>
      <c r="E69" s="38">
        <f t="shared" ca="1" si="22"/>
        <v>2167</v>
      </c>
      <c r="F69" s="38">
        <f t="shared" ca="1" si="22"/>
        <v>2324</v>
      </c>
      <c r="G69" s="38">
        <f t="shared" ca="1" si="22"/>
        <v>1534</v>
      </c>
      <c r="H69" s="38">
        <f t="shared" ca="1" si="22"/>
        <v>1268</v>
      </c>
      <c r="I69" s="38">
        <f t="shared" ca="1" si="22"/>
        <v>1190</v>
      </c>
      <c r="J69" s="38">
        <f t="shared" ca="1" si="22"/>
        <v>987</v>
      </c>
      <c r="K69" s="38">
        <f t="shared" ca="1" si="22"/>
        <v>2503</v>
      </c>
      <c r="L69" s="38">
        <f t="shared" ca="1" si="22"/>
        <v>2542</v>
      </c>
      <c r="M69" s="38">
        <f t="shared" ca="1" si="22"/>
        <v>1235</v>
      </c>
      <c r="N69" s="38">
        <f t="shared" ca="1" si="22"/>
        <v>1272</v>
      </c>
      <c r="O69" s="38">
        <f t="shared" ca="1" si="22"/>
        <v>1302</v>
      </c>
      <c r="P69" s="38">
        <f t="shared" ca="1" si="22"/>
        <v>1301</v>
      </c>
      <c r="Q69" s="38">
        <f t="shared" ca="1" si="22"/>
        <v>1068</v>
      </c>
      <c r="R69" s="38">
        <f t="shared" ca="1" si="22"/>
        <v>2774</v>
      </c>
      <c r="S69" s="38">
        <f t="shared" ca="1" si="22"/>
        <v>1275</v>
      </c>
      <c r="T69" s="38">
        <f t="shared" ca="1" si="22"/>
        <v>1262</v>
      </c>
      <c r="U69" s="38">
        <f t="shared" ca="1" si="22"/>
        <v>1267</v>
      </c>
      <c r="V69" s="38">
        <f t="shared" ca="1" si="22"/>
        <v>1320</v>
      </c>
      <c r="W69" s="38">
        <f t="shared" ca="1" si="22"/>
        <v>1293</v>
      </c>
      <c r="X69" s="38">
        <f t="shared" ca="1" si="22"/>
        <v>1102</v>
      </c>
      <c r="Y69" s="38">
        <f t="shared" ca="1" si="22"/>
        <v>2837</v>
      </c>
      <c r="Z69" s="38">
        <f t="shared" ca="1" si="22"/>
        <v>1275</v>
      </c>
      <c r="AA69" s="38">
        <f t="shared" ca="1" si="22"/>
        <v>1305</v>
      </c>
      <c r="AB69" s="38">
        <f t="shared" ca="1" si="22"/>
        <v>1251</v>
      </c>
      <c r="AC69" s="38">
        <f t="shared" ca="1" si="22"/>
        <v>1290</v>
      </c>
      <c r="AD69" s="38">
        <f t="shared" ca="1" si="22"/>
        <v>1253</v>
      </c>
      <c r="AE69" s="38">
        <f t="shared" ca="1" si="22"/>
        <v>1133</v>
      </c>
      <c r="AF69" s="38">
        <f t="shared" ca="1" si="22"/>
        <v>2779</v>
      </c>
      <c r="AG69" s="38">
        <f t="shared" ca="1" si="22"/>
        <v>1249</v>
      </c>
      <c r="AH69" s="38">
        <f ca="1">SUM(C69:AG69)</f>
        <v>49241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888</v>
      </c>
      <c r="D71" s="38">
        <f t="shared" ca="1" si="23"/>
        <v>0</v>
      </c>
      <c r="E71" s="38">
        <f t="shared" ca="1" si="23"/>
        <v>5714</v>
      </c>
      <c r="F71" s="38">
        <f t="shared" ca="1" si="23"/>
        <v>6238</v>
      </c>
      <c r="G71" s="38">
        <f t="shared" ca="1" si="23"/>
        <v>3196</v>
      </c>
      <c r="H71" s="38">
        <f t="shared" ca="1" si="23"/>
        <v>2743</v>
      </c>
      <c r="I71" s="38">
        <f t="shared" ca="1" si="23"/>
        <v>2880</v>
      </c>
      <c r="J71" s="38">
        <f t="shared" ca="1" si="23"/>
        <v>235</v>
      </c>
      <c r="K71" s="38">
        <f t="shared" ca="1" si="23"/>
        <v>0</v>
      </c>
      <c r="L71" s="38">
        <f t="shared" ca="1" si="23"/>
        <v>0</v>
      </c>
      <c r="M71" s="38">
        <f t="shared" ca="1" si="23"/>
        <v>3012</v>
      </c>
      <c r="N71" s="38">
        <f t="shared" ca="1" si="23"/>
        <v>2638</v>
      </c>
      <c r="O71" s="38">
        <f t="shared" ca="1" si="23"/>
        <v>2733</v>
      </c>
      <c r="P71" s="38">
        <f t="shared" ca="1" si="23"/>
        <v>2652</v>
      </c>
      <c r="Q71" s="38">
        <f t="shared" ca="1" si="23"/>
        <v>768</v>
      </c>
      <c r="R71" s="38">
        <f t="shared" ca="1" si="23"/>
        <v>0</v>
      </c>
      <c r="S71" s="38">
        <f t="shared" ca="1" si="23"/>
        <v>2638</v>
      </c>
      <c r="T71" s="38">
        <f t="shared" ca="1" si="23"/>
        <v>2799</v>
      </c>
      <c r="U71" s="38">
        <f t="shared" ca="1" si="23"/>
        <v>2739</v>
      </c>
      <c r="V71" s="38">
        <f t="shared" ca="1" si="23"/>
        <v>2479</v>
      </c>
      <c r="W71" s="38">
        <f t="shared" ca="1" si="23"/>
        <v>2536</v>
      </c>
      <c r="X71" s="38">
        <f t="shared" ca="1" si="23"/>
        <v>826</v>
      </c>
      <c r="Y71" s="38">
        <f t="shared" ca="1" si="23"/>
        <v>0</v>
      </c>
      <c r="Z71" s="38">
        <f t="shared" ca="1" si="23"/>
        <v>2707</v>
      </c>
      <c r="AA71" s="38">
        <f t="shared" ca="1" si="23"/>
        <v>2793</v>
      </c>
      <c r="AB71" s="38">
        <f t="shared" ca="1" si="23"/>
        <v>2601</v>
      </c>
      <c r="AC71" s="38">
        <f t="shared" ca="1" si="23"/>
        <v>2647</v>
      </c>
      <c r="AD71" s="38">
        <f t="shared" ca="1" si="23"/>
        <v>2688</v>
      </c>
      <c r="AE71" s="38">
        <f t="shared" ca="1" si="23"/>
        <v>905</v>
      </c>
      <c r="AF71" s="38">
        <f t="shared" ca="1" si="23"/>
        <v>0</v>
      </c>
      <c r="AG71" s="38">
        <f t="shared" ca="1" si="23"/>
        <v>2515</v>
      </c>
      <c r="AH71" s="38">
        <f ca="1">SUM(C71:AG71)</f>
        <v>64570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826</v>
      </c>
      <c r="D72" s="37">
        <f t="shared" ca="1" si="24"/>
        <v>0</v>
      </c>
      <c r="E72" s="37">
        <f t="shared" ca="1" si="24"/>
        <v>2772</v>
      </c>
      <c r="F72" s="37">
        <f t="shared" ca="1" si="24"/>
        <v>3076</v>
      </c>
      <c r="G72" s="37">
        <f t="shared" ca="1" si="24"/>
        <v>2036</v>
      </c>
      <c r="H72" s="37">
        <f t="shared" ca="1" si="24"/>
        <v>1881</v>
      </c>
      <c r="I72" s="37">
        <f t="shared" ca="1" si="24"/>
        <v>1783</v>
      </c>
      <c r="J72" s="37">
        <f t="shared" ca="1" si="24"/>
        <v>576</v>
      </c>
      <c r="K72" s="37">
        <f t="shared" ca="1" si="24"/>
        <v>0</v>
      </c>
      <c r="L72" s="37">
        <f t="shared" ca="1" si="24"/>
        <v>0</v>
      </c>
      <c r="M72" s="37">
        <f t="shared" ca="1" si="24"/>
        <v>1829</v>
      </c>
      <c r="N72" s="37">
        <f t="shared" ca="1" si="24"/>
        <v>1850</v>
      </c>
      <c r="O72" s="37">
        <f t="shared" ca="1" si="24"/>
        <v>1872</v>
      </c>
      <c r="P72" s="37">
        <f t="shared" ca="1" si="24"/>
        <v>1840</v>
      </c>
      <c r="Q72" s="37">
        <f t="shared" ca="1" si="24"/>
        <v>771</v>
      </c>
      <c r="R72" s="37">
        <f t="shared" ca="1" si="24"/>
        <v>0</v>
      </c>
      <c r="S72" s="37">
        <f t="shared" ca="1" si="24"/>
        <v>1802</v>
      </c>
      <c r="T72" s="37">
        <f t="shared" ca="1" si="24"/>
        <v>1862</v>
      </c>
      <c r="U72" s="37">
        <f t="shared" ca="1" si="24"/>
        <v>1826</v>
      </c>
      <c r="V72" s="37">
        <f t="shared" ca="1" si="24"/>
        <v>1807</v>
      </c>
      <c r="W72" s="37">
        <f t="shared" ca="1" si="24"/>
        <v>1758</v>
      </c>
      <c r="X72" s="37">
        <f t="shared" ca="1" si="24"/>
        <v>784</v>
      </c>
      <c r="Y72" s="37">
        <f t="shared" ca="1" si="24"/>
        <v>0</v>
      </c>
      <c r="Z72" s="37">
        <f t="shared" ca="1" si="24"/>
        <v>1831</v>
      </c>
      <c r="AA72" s="37">
        <f t="shared" ca="1" si="24"/>
        <v>1950</v>
      </c>
      <c r="AB72" s="37">
        <f t="shared" ca="1" si="24"/>
        <v>1831</v>
      </c>
      <c r="AC72" s="37">
        <f t="shared" ca="1" si="24"/>
        <v>1982</v>
      </c>
      <c r="AD72" s="37">
        <f t="shared" ca="1" si="24"/>
        <v>1879</v>
      </c>
      <c r="AE72" s="37">
        <f t="shared" ca="1" si="24"/>
        <v>861</v>
      </c>
      <c r="AF72" s="37">
        <f t="shared" ca="1" si="24"/>
        <v>0</v>
      </c>
      <c r="AG72" s="37">
        <f t="shared" ca="1" si="24"/>
        <v>1797</v>
      </c>
      <c r="AH72" s="37">
        <f ca="1">SUM(C72:AG72)</f>
        <v>43082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1125</v>
      </c>
      <c r="D73" s="38">
        <f t="shared" ca="1" si="25"/>
        <v>2758</v>
      </c>
      <c r="E73" s="38">
        <f t="shared" ca="1" si="25"/>
        <v>2167</v>
      </c>
      <c r="F73" s="38">
        <f t="shared" ca="1" si="25"/>
        <v>2324</v>
      </c>
      <c r="G73" s="38">
        <f t="shared" ca="1" si="25"/>
        <v>1534</v>
      </c>
      <c r="H73" s="38">
        <f t="shared" ca="1" si="25"/>
        <v>1268</v>
      </c>
      <c r="I73" s="38">
        <f t="shared" ca="1" si="25"/>
        <v>1190</v>
      </c>
      <c r="J73" s="38">
        <f t="shared" ca="1" si="25"/>
        <v>987</v>
      </c>
      <c r="K73" s="38">
        <f t="shared" ca="1" si="25"/>
        <v>2503</v>
      </c>
      <c r="L73" s="38">
        <f t="shared" ca="1" si="25"/>
        <v>2542</v>
      </c>
      <c r="M73" s="38">
        <f t="shared" ca="1" si="25"/>
        <v>1235</v>
      </c>
      <c r="N73" s="38">
        <f t="shared" ca="1" si="25"/>
        <v>1272</v>
      </c>
      <c r="O73" s="38">
        <f t="shared" ca="1" si="25"/>
        <v>1302</v>
      </c>
      <c r="P73" s="38">
        <f t="shared" ca="1" si="25"/>
        <v>1301</v>
      </c>
      <c r="Q73" s="38">
        <f t="shared" ca="1" si="25"/>
        <v>1068</v>
      </c>
      <c r="R73" s="38">
        <f t="shared" ca="1" si="25"/>
        <v>2774</v>
      </c>
      <c r="S73" s="38">
        <f t="shared" ca="1" si="25"/>
        <v>1275</v>
      </c>
      <c r="T73" s="38">
        <f t="shared" ca="1" si="25"/>
        <v>1262</v>
      </c>
      <c r="U73" s="38">
        <f t="shared" ca="1" si="25"/>
        <v>1267</v>
      </c>
      <c r="V73" s="38">
        <f t="shared" ca="1" si="25"/>
        <v>1320</v>
      </c>
      <c r="W73" s="38">
        <f t="shared" ca="1" si="25"/>
        <v>1293</v>
      </c>
      <c r="X73" s="38">
        <f t="shared" ca="1" si="25"/>
        <v>1102</v>
      </c>
      <c r="Y73" s="38">
        <f t="shared" ca="1" si="25"/>
        <v>2837</v>
      </c>
      <c r="Z73" s="38">
        <f t="shared" ca="1" si="25"/>
        <v>1275</v>
      </c>
      <c r="AA73" s="38">
        <f t="shared" ca="1" si="25"/>
        <v>1305</v>
      </c>
      <c r="AB73" s="38">
        <f t="shared" ca="1" si="25"/>
        <v>1251</v>
      </c>
      <c r="AC73" s="38">
        <f t="shared" ca="1" si="25"/>
        <v>1290</v>
      </c>
      <c r="AD73" s="38">
        <f t="shared" ca="1" si="25"/>
        <v>1253</v>
      </c>
      <c r="AE73" s="38">
        <f t="shared" ca="1" si="25"/>
        <v>1133</v>
      </c>
      <c r="AF73" s="38">
        <f t="shared" ca="1" si="25"/>
        <v>2779</v>
      </c>
      <c r="AG73" s="38">
        <f t="shared" ca="1" si="25"/>
        <v>1249</v>
      </c>
      <c r="AH73" s="38">
        <f ca="1">SUM(C73:AG73)</f>
        <v>49241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35" priority="7">
      <formula>$A$2&lt;&gt;""</formula>
    </cfRule>
  </conditionalFormatting>
  <conditionalFormatting sqref="C56:AG57">
    <cfRule type="expression" dxfId="34" priority="4">
      <formula>WEEKDAY(C$2)=1</formula>
    </cfRule>
    <cfRule type="expression" dxfId="33" priority="5">
      <formula>WEEKDAY(C$2)=7</formula>
    </cfRule>
    <cfRule type="containsText" dxfId="32" priority="6" operator="containsText" text="祝日">
      <formula>NOT(ISERROR(SEARCH("祝日",C56)))</formula>
    </cfRule>
  </conditionalFormatting>
  <conditionalFormatting sqref="C55:AG55">
    <cfRule type="expression" dxfId="31" priority="1">
      <formula>WEEKDAY(C$2)=1</formula>
    </cfRule>
    <cfRule type="expression" dxfId="30" priority="2">
      <formula>WEEKDAY(C$2)=7</formula>
    </cfRule>
    <cfRule type="containsText" dxfId="29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topLeftCell="D14" zoomScaleNormal="100" zoomScaleSheetLayoutView="100" zoomScalePageLayoutView="55" workbookViewId="0">
      <selection activeCell="AA96" sqref="AA96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2" width="7" style="3" customWidth="1"/>
    <col min="33" max="33" width="12.625" style="3" customWidth="1"/>
    <col min="34" max="37" width="8" style="3" hidden="1" customWidth="1"/>
    <col min="38" max="43" width="0" style="3" hidden="1" customWidth="1"/>
    <col min="44" max="46" width="0" style="8" hidden="1" customWidth="1"/>
    <col min="47" max="57" width="0" style="3" hidden="1" customWidth="1"/>
    <col min="58" max="16384" width="8" style="3" hidden="1"/>
  </cols>
  <sheetData>
    <row r="1" spans="1:56" ht="27" customHeight="1" x14ac:dyDescent="0.4">
      <c r="A1" s="43">
        <v>44866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L1" s="5" t="s">
        <v>1</v>
      </c>
      <c r="AM1" s="6" t="s">
        <v>2</v>
      </c>
      <c r="AN1" s="6" t="s">
        <v>3</v>
      </c>
      <c r="AO1" s="7" t="s">
        <v>4</v>
      </c>
      <c r="AP1" s="8"/>
      <c r="AQ1" s="5" t="s">
        <v>5</v>
      </c>
      <c r="AR1" s="6" t="s">
        <v>2</v>
      </c>
      <c r="AS1" s="6" t="s">
        <v>3</v>
      </c>
      <c r="AT1" s="7" t="s">
        <v>4</v>
      </c>
      <c r="AU1" s="8"/>
      <c r="AV1" s="5" t="s">
        <v>6</v>
      </c>
      <c r="AW1" s="6" t="s">
        <v>2</v>
      </c>
      <c r="AX1" s="6" t="s">
        <v>3</v>
      </c>
      <c r="AY1" s="7" t="s">
        <v>4</v>
      </c>
      <c r="AZ1" s="8"/>
      <c r="BA1" s="5" t="s">
        <v>7</v>
      </c>
      <c r="BB1" s="6" t="s">
        <v>2</v>
      </c>
      <c r="BC1" s="6" t="s">
        <v>3</v>
      </c>
      <c r="BD1" s="7" t="s">
        <v>4</v>
      </c>
    </row>
    <row r="2" spans="1:56" ht="18.75" customHeight="1" x14ac:dyDescent="0.4">
      <c r="A2" s="9" t="s">
        <v>8</v>
      </c>
      <c r="B2" s="10" t="s">
        <v>9</v>
      </c>
      <c r="C2" s="11">
        <v>44866</v>
      </c>
      <c r="D2" s="11">
        <v>44867</v>
      </c>
      <c r="E2" s="11">
        <v>44868</v>
      </c>
      <c r="F2" s="11">
        <v>44869</v>
      </c>
      <c r="G2" s="11">
        <v>44870</v>
      </c>
      <c r="H2" s="11">
        <v>44871</v>
      </c>
      <c r="I2" s="11">
        <v>44872</v>
      </c>
      <c r="J2" s="11">
        <v>44873</v>
      </c>
      <c r="K2" s="11">
        <v>44874</v>
      </c>
      <c r="L2" s="11">
        <v>44875</v>
      </c>
      <c r="M2" s="11">
        <v>44876</v>
      </c>
      <c r="N2" s="11">
        <v>44877</v>
      </c>
      <c r="O2" s="11">
        <v>44878</v>
      </c>
      <c r="P2" s="11">
        <v>44879</v>
      </c>
      <c r="Q2" s="11">
        <v>44880</v>
      </c>
      <c r="R2" s="11">
        <v>44881</v>
      </c>
      <c r="S2" s="11">
        <v>44882</v>
      </c>
      <c r="T2" s="11">
        <v>44883</v>
      </c>
      <c r="U2" s="11">
        <v>44884</v>
      </c>
      <c r="V2" s="11">
        <v>44885</v>
      </c>
      <c r="W2" s="11">
        <v>44886</v>
      </c>
      <c r="X2" s="11">
        <v>44887</v>
      </c>
      <c r="Y2" s="11">
        <v>44888</v>
      </c>
      <c r="Z2" s="11">
        <v>44889</v>
      </c>
      <c r="AA2" s="11">
        <v>44890</v>
      </c>
      <c r="AB2" s="11">
        <v>44891</v>
      </c>
      <c r="AC2" s="11">
        <v>44892</v>
      </c>
      <c r="AD2" s="11">
        <v>44893</v>
      </c>
      <c r="AE2" s="11">
        <v>44894</v>
      </c>
      <c r="AF2" s="11">
        <v>44895</v>
      </c>
      <c r="AL2" s="12" t="s">
        <v>10</v>
      </c>
      <c r="AM2" s="13">
        <v>44197</v>
      </c>
      <c r="AN2" s="14">
        <f>AM2</f>
        <v>44197</v>
      </c>
      <c r="AO2" s="15" t="s">
        <v>11</v>
      </c>
      <c r="AP2" s="8"/>
      <c r="AQ2" s="12" t="s">
        <v>12</v>
      </c>
      <c r="AR2" s="13">
        <v>44197</v>
      </c>
      <c r="AS2" s="14">
        <f>AR2</f>
        <v>44197</v>
      </c>
      <c r="AT2" s="15" t="s">
        <v>11</v>
      </c>
      <c r="AU2" s="16"/>
      <c r="AV2" s="12" t="s">
        <v>13</v>
      </c>
      <c r="AW2" s="13">
        <v>44197</v>
      </c>
      <c r="AX2" s="14">
        <f>AW2</f>
        <v>44197</v>
      </c>
      <c r="AY2" s="15" t="s">
        <v>11</v>
      </c>
      <c r="AZ2" s="8"/>
      <c r="BA2" s="12" t="s">
        <v>14</v>
      </c>
      <c r="BB2" s="13">
        <v>44197</v>
      </c>
      <c r="BC2" s="14">
        <f>BB2</f>
        <v>44197</v>
      </c>
      <c r="BD2" s="15" t="s">
        <v>11</v>
      </c>
    </row>
    <row r="3" spans="1:56" ht="18.75" customHeight="1" x14ac:dyDescent="0.4">
      <c r="A3" s="17"/>
      <c r="B3" s="10" t="s">
        <v>15</v>
      </c>
      <c r="C3" s="18">
        <v>44866</v>
      </c>
      <c r="D3" s="18">
        <v>44867</v>
      </c>
      <c r="E3" s="18">
        <v>44868</v>
      </c>
      <c r="F3" s="18">
        <v>44869</v>
      </c>
      <c r="G3" s="18">
        <v>44870</v>
      </c>
      <c r="H3" s="18">
        <v>44871</v>
      </c>
      <c r="I3" s="18">
        <v>44872</v>
      </c>
      <c r="J3" s="18">
        <v>44873</v>
      </c>
      <c r="K3" s="18">
        <v>44874</v>
      </c>
      <c r="L3" s="18">
        <v>44875</v>
      </c>
      <c r="M3" s="18">
        <v>44876</v>
      </c>
      <c r="N3" s="18">
        <v>44877</v>
      </c>
      <c r="O3" s="18">
        <v>44878</v>
      </c>
      <c r="P3" s="18">
        <v>44879</v>
      </c>
      <c r="Q3" s="18">
        <v>44880</v>
      </c>
      <c r="R3" s="18">
        <v>44881</v>
      </c>
      <c r="S3" s="18">
        <v>44882</v>
      </c>
      <c r="T3" s="18">
        <v>44883</v>
      </c>
      <c r="U3" s="18">
        <v>44884</v>
      </c>
      <c r="V3" s="18">
        <v>44885</v>
      </c>
      <c r="W3" s="18">
        <v>44886</v>
      </c>
      <c r="X3" s="18">
        <v>44887</v>
      </c>
      <c r="Y3" s="18">
        <v>44888</v>
      </c>
      <c r="Z3" s="18">
        <v>44889</v>
      </c>
      <c r="AA3" s="18">
        <v>44890</v>
      </c>
      <c r="AB3" s="18">
        <v>44891</v>
      </c>
      <c r="AC3" s="18">
        <v>44892</v>
      </c>
      <c r="AD3" s="18">
        <v>44893</v>
      </c>
      <c r="AE3" s="18">
        <v>44894</v>
      </c>
      <c r="AF3" s="18">
        <v>44895</v>
      </c>
      <c r="AL3" s="12" t="s">
        <v>16</v>
      </c>
      <c r="AM3" s="13">
        <v>44198</v>
      </c>
      <c r="AN3" s="14">
        <v>44198</v>
      </c>
      <c r="AO3" s="15" t="s">
        <v>17</v>
      </c>
      <c r="AP3" s="8"/>
      <c r="AQ3" s="8"/>
      <c r="AR3" s="13">
        <v>44198</v>
      </c>
      <c r="AS3" s="14">
        <v>44198</v>
      </c>
      <c r="AT3" s="15" t="s">
        <v>18</v>
      </c>
      <c r="AU3" s="20"/>
      <c r="AV3" s="12" t="s">
        <v>19</v>
      </c>
      <c r="AW3" s="13">
        <v>44198</v>
      </c>
      <c r="AX3" s="14">
        <v>44198</v>
      </c>
      <c r="AY3" s="15" t="s">
        <v>20</v>
      </c>
      <c r="AZ3" s="8"/>
      <c r="BA3" s="12" t="s">
        <v>21</v>
      </c>
      <c r="BB3" s="13">
        <v>44198</v>
      </c>
      <c r="BC3" s="14">
        <v>44198</v>
      </c>
      <c r="BD3" s="15" t="s">
        <v>17</v>
      </c>
    </row>
    <row r="4" spans="1:56" ht="18.75" customHeight="1" x14ac:dyDescent="0.4">
      <c r="A4" s="17">
        <v>1</v>
      </c>
      <c r="B4" s="21" t="s">
        <v>22</v>
      </c>
      <c r="C4" s="22">
        <v>58</v>
      </c>
      <c r="D4" s="22">
        <v>58</v>
      </c>
      <c r="E4" s="22">
        <v>56</v>
      </c>
      <c r="F4" s="22">
        <v>55</v>
      </c>
      <c r="G4" s="22">
        <v>60</v>
      </c>
      <c r="H4" s="22">
        <v>55</v>
      </c>
      <c r="I4" s="22">
        <v>55</v>
      </c>
      <c r="J4" s="22">
        <v>55</v>
      </c>
      <c r="K4" s="22">
        <v>56</v>
      </c>
      <c r="L4" s="22">
        <v>56</v>
      </c>
      <c r="M4" s="22">
        <v>60</v>
      </c>
      <c r="N4" s="22">
        <v>56</v>
      </c>
      <c r="O4" s="22">
        <v>55</v>
      </c>
      <c r="P4" s="22">
        <v>55</v>
      </c>
      <c r="Q4" s="22">
        <v>58</v>
      </c>
      <c r="R4" s="22">
        <v>56</v>
      </c>
      <c r="S4" s="22">
        <v>62</v>
      </c>
      <c r="T4" s="22">
        <v>60</v>
      </c>
      <c r="U4" s="22">
        <v>55</v>
      </c>
      <c r="V4" s="22">
        <v>58</v>
      </c>
      <c r="W4" s="22">
        <v>55</v>
      </c>
      <c r="X4" s="22">
        <v>56</v>
      </c>
      <c r="Y4" s="22">
        <v>58</v>
      </c>
      <c r="Z4" s="22">
        <v>55</v>
      </c>
      <c r="AA4" s="22">
        <v>58</v>
      </c>
      <c r="AB4" s="22">
        <v>60</v>
      </c>
      <c r="AC4" s="22">
        <v>55</v>
      </c>
      <c r="AD4" s="22">
        <v>60</v>
      </c>
      <c r="AE4" s="22">
        <v>57</v>
      </c>
      <c r="AF4" s="22">
        <v>55</v>
      </c>
      <c r="AK4" s="24"/>
      <c r="AL4" s="12" t="s">
        <v>14</v>
      </c>
      <c r="AM4" s="13">
        <v>44199</v>
      </c>
      <c r="AN4" s="14">
        <v>44199</v>
      </c>
      <c r="AO4" s="15" t="s">
        <v>17</v>
      </c>
      <c r="AP4" s="8"/>
      <c r="AQ4" s="8"/>
      <c r="AR4" s="13">
        <v>44199</v>
      </c>
      <c r="AS4" s="14">
        <v>44199</v>
      </c>
      <c r="AT4" s="15" t="s">
        <v>18</v>
      </c>
      <c r="AU4" s="20"/>
      <c r="AV4" s="8"/>
      <c r="AW4" s="13">
        <v>44199</v>
      </c>
      <c r="AX4" s="14">
        <v>44199</v>
      </c>
      <c r="AY4" s="15" t="s">
        <v>20</v>
      </c>
      <c r="AZ4" s="8"/>
      <c r="BA4" s="25" t="s">
        <v>23</v>
      </c>
      <c r="BB4" s="13">
        <v>44199</v>
      </c>
      <c r="BC4" s="14">
        <v>44199</v>
      </c>
      <c r="BD4" s="15" t="s">
        <v>17</v>
      </c>
    </row>
    <row r="5" spans="1:56" ht="18.75" customHeight="1" x14ac:dyDescent="0.4">
      <c r="A5" s="17">
        <v>2</v>
      </c>
      <c r="B5" s="21" t="s">
        <v>24</v>
      </c>
      <c r="C5" s="22">
        <v>60</v>
      </c>
      <c r="D5" s="22">
        <v>55</v>
      </c>
      <c r="E5" s="22">
        <v>55</v>
      </c>
      <c r="F5" s="22">
        <v>55</v>
      </c>
      <c r="G5" s="22">
        <v>57</v>
      </c>
      <c r="H5" s="22">
        <v>55</v>
      </c>
      <c r="I5" s="22">
        <v>55</v>
      </c>
      <c r="J5" s="22">
        <v>53</v>
      </c>
      <c r="K5" s="22">
        <v>55</v>
      </c>
      <c r="L5" s="22">
        <v>52</v>
      </c>
      <c r="M5" s="22">
        <v>58</v>
      </c>
      <c r="N5" s="22">
        <v>55</v>
      </c>
      <c r="O5" s="22">
        <v>55</v>
      </c>
      <c r="P5" s="22">
        <v>53</v>
      </c>
      <c r="Q5" s="22">
        <v>55</v>
      </c>
      <c r="R5" s="22">
        <v>55</v>
      </c>
      <c r="S5" s="22">
        <v>55</v>
      </c>
      <c r="T5" s="22">
        <v>55</v>
      </c>
      <c r="U5" s="22">
        <v>56</v>
      </c>
      <c r="V5" s="22">
        <v>60</v>
      </c>
      <c r="W5" s="22">
        <v>58</v>
      </c>
      <c r="X5" s="22">
        <v>55</v>
      </c>
      <c r="Y5" s="22">
        <v>58</v>
      </c>
      <c r="Z5" s="22">
        <v>56</v>
      </c>
      <c r="AA5" s="22">
        <v>57</v>
      </c>
      <c r="AB5" s="22">
        <v>58</v>
      </c>
      <c r="AC5" s="22">
        <v>55</v>
      </c>
      <c r="AD5" s="22">
        <v>58</v>
      </c>
      <c r="AE5" s="22">
        <v>58</v>
      </c>
      <c r="AF5" s="22">
        <v>58</v>
      </c>
      <c r="AL5" s="12" t="s">
        <v>21</v>
      </c>
      <c r="AM5" s="13">
        <v>44207</v>
      </c>
      <c r="AN5" s="14">
        <f>AM5</f>
        <v>44207</v>
      </c>
      <c r="AO5" s="15" t="s">
        <v>25</v>
      </c>
      <c r="AP5" s="8"/>
      <c r="AQ5" s="8"/>
      <c r="AR5" s="13">
        <v>44200</v>
      </c>
      <c r="AS5" s="14">
        <f t="shared" ref="AS5:AS10" si="0">AR5</f>
        <v>44200</v>
      </c>
      <c r="AT5" s="15" t="s">
        <v>18</v>
      </c>
      <c r="AU5" s="20"/>
      <c r="AV5" s="8"/>
      <c r="AW5" s="13">
        <v>44200</v>
      </c>
      <c r="AX5" s="14">
        <f t="shared" ref="AX5:AX10" si="1">AW5</f>
        <v>44200</v>
      </c>
      <c r="AY5" s="15" t="s">
        <v>20</v>
      </c>
      <c r="AZ5" s="8"/>
      <c r="BA5" s="12"/>
      <c r="BB5" s="13">
        <v>44207</v>
      </c>
      <c r="BC5" s="14">
        <f>BB5</f>
        <v>44207</v>
      </c>
      <c r="BD5" s="15" t="s">
        <v>25</v>
      </c>
    </row>
    <row r="6" spans="1:56" ht="18.75" customHeight="1" x14ac:dyDescent="0.4">
      <c r="A6" s="17">
        <v>3</v>
      </c>
      <c r="B6" s="21" t="s">
        <v>26</v>
      </c>
      <c r="C6" s="22">
        <v>57</v>
      </c>
      <c r="D6" s="22">
        <v>55</v>
      </c>
      <c r="E6" s="22">
        <v>55</v>
      </c>
      <c r="F6" s="22">
        <v>53</v>
      </c>
      <c r="G6" s="22">
        <v>58</v>
      </c>
      <c r="H6" s="22">
        <v>56</v>
      </c>
      <c r="I6" s="22">
        <v>58</v>
      </c>
      <c r="J6" s="22">
        <v>58</v>
      </c>
      <c r="K6" s="22">
        <v>57</v>
      </c>
      <c r="L6" s="22">
        <v>58</v>
      </c>
      <c r="M6" s="22">
        <v>57</v>
      </c>
      <c r="N6" s="22">
        <v>55</v>
      </c>
      <c r="O6" s="22">
        <v>55</v>
      </c>
      <c r="P6" s="22">
        <v>55</v>
      </c>
      <c r="Q6" s="22">
        <v>55</v>
      </c>
      <c r="R6" s="22">
        <v>55</v>
      </c>
      <c r="S6" s="22">
        <v>58</v>
      </c>
      <c r="T6" s="22">
        <v>58</v>
      </c>
      <c r="U6" s="22">
        <v>57</v>
      </c>
      <c r="V6" s="22">
        <v>58</v>
      </c>
      <c r="W6" s="22">
        <v>55</v>
      </c>
      <c r="X6" s="22">
        <v>55</v>
      </c>
      <c r="Y6" s="22">
        <v>60</v>
      </c>
      <c r="Z6" s="22">
        <v>55</v>
      </c>
      <c r="AA6" s="22">
        <v>58</v>
      </c>
      <c r="AB6" s="22">
        <v>58</v>
      </c>
      <c r="AC6" s="22">
        <v>55</v>
      </c>
      <c r="AD6" s="22">
        <v>62</v>
      </c>
      <c r="AE6" s="22">
        <v>55</v>
      </c>
      <c r="AF6" s="22">
        <v>55</v>
      </c>
      <c r="AL6" s="12" t="s">
        <v>27</v>
      </c>
      <c r="AM6" s="13">
        <v>44238</v>
      </c>
      <c r="AN6" s="14">
        <f>AM6</f>
        <v>44238</v>
      </c>
      <c r="AO6" s="15" t="s">
        <v>28</v>
      </c>
      <c r="AP6" s="8"/>
      <c r="AQ6" s="8"/>
      <c r="AR6" s="13">
        <v>44207</v>
      </c>
      <c r="AS6" s="14">
        <f t="shared" si="0"/>
        <v>44207</v>
      </c>
      <c r="AT6" s="15" t="s">
        <v>25</v>
      </c>
      <c r="AU6" s="20"/>
      <c r="AV6" s="8"/>
      <c r="AW6" s="13">
        <v>44207</v>
      </c>
      <c r="AX6" s="14">
        <f t="shared" si="1"/>
        <v>44207</v>
      </c>
      <c r="AY6" s="15" t="s">
        <v>25</v>
      </c>
      <c r="AZ6" s="8"/>
      <c r="BA6" s="8"/>
      <c r="BB6" s="13">
        <v>44238</v>
      </c>
      <c r="BC6" s="14">
        <f>BB6</f>
        <v>44238</v>
      </c>
      <c r="BD6" s="15" t="s">
        <v>28</v>
      </c>
    </row>
    <row r="7" spans="1:56" ht="18.75" customHeight="1" x14ac:dyDescent="0.4">
      <c r="A7" s="17">
        <v>4</v>
      </c>
      <c r="B7" s="21" t="s">
        <v>29</v>
      </c>
      <c r="C7" s="22">
        <v>60</v>
      </c>
      <c r="D7" s="22">
        <v>55</v>
      </c>
      <c r="E7" s="22">
        <v>55</v>
      </c>
      <c r="F7" s="22">
        <v>58</v>
      </c>
      <c r="G7" s="22">
        <v>58</v>
      </c>
      <c r="H7" s="22">
        <v>55</v>
      </c>
      <c r="I7" s="22">
        <v>53</v>
      </c>
      <c r="J7" s="22">
        <v>53</v>
      </c>
      <c r="K7" s="22">
        <v>56</v>
      </c>
      <c r="L7" s="22">
        <v>55</v>
      </c>
      <c r="M7" s="22">
        <v>56</v>
      </c>
      <c r="N7" s="22">
        <v>55</v>
      </c>
      <c r="O7" s="22">
        <v>58</v>
      </c>
      <c r="P7" s="22">
        <v>53</v>
      </c>
      <c r="Q7" s="22">
        <v>55</v>
      </c>
      <c r="R7" s="22">
        <v>58</v>
      </c>
      <c r="S7" s="22">
        <v>60</v>
      </c>
      <c r="T7" s="22">
        <v>57</v>
      </c>
      <c r="U7" s="22">
        <v>55</v>
      </c>
      <c r="V7" s="22">
        <v>55</v>
      </c>
      <c r="W7" s="22">
        <v>60</v>
      </c>
      <c r="X7" s="22">
        <v>55</v>
      </c>
      <c r="Y7" s="22">
        <v>55</v>
      </c>
      <c r="Z7" s="22">
        <v>55</v>
      </c>
      <c r="AA7" s="22">
        <v>58</v>
      </c>
      <c r="AB7" s="22">
        <v>55</v>
      </c>
      <c r="AC7" s="22">
        <v>58</v>
      </c>
      <c r="AD7" s="22">
        <v>58</v>
      </c>
      <c r="AE7" s="22">
        <v>58</v>
      </c>
      <c r="AF7" s="22">
        <v>58</v>
      </c>
      <c r="AL7" s="12" t="s">
        <v>30</v>
      </c>
      <c r="AM7" s="13">
        <v>44250</v>
      </c>
      <c r="AN7" s="14">
        <f>AM7</f>
        <v>44250</v>
      </c>
      <c r="AO7" s="15" t="s">
        <v>31</v>
      </c>
      <c r="AP7" s="8"/>
      <c r="AQ7" s="8"/>
      <c r="AR7" s="13">
        <v>44238</v>
      </c>
      <c r="AS7" s="14">
        <f t="shared" si="0"/>
        <v>44238</v>
      </c>
      <c r="AT7" s="15" t="s">
        <v>28</v>
      </c>
      <c r="AU7" s="20"/>
      <c r="AV7" s="8"/>
      <c r="AW7" s="13">
        <v>44238</v>
      </c>
      <c r="AX7" s="14">
        <f t="shared" si="1"/>
        <v>44238</v>
      </c>
      <c r="AY7" s="15" t="s">
        <v>28</v>
      </c>
      <c r="AZ7" s="8"/>
      <c r="BA7" s="8"/>
      <c r="BB7" s="13">
        <v>44250</v>
      </c>
      <c r="BC7" s="14">
        <f>BB7</f>
        <v>44250</v>
      </c>
      <c r="BD7" s="15" t="s">
        <v>31</v>
      </c>
    </row>
    <row r="8" spans="1:56" ht="18.75" customHeight="1" x14ac:dyDescent="0.4">
      <c r="A8" s="17">
        <v>5</v>
      </c>
      <c r="B8" s="21" t="s">
        <v>32</v>
      </c>
      <c r="C8" s="22">
        <v>55</v>
      </c>
      <c r="D8" s="22">
        <v>56</v>
      </c>
      <c r="E8" s="22">
        <v>55</v>
      </c>
      <c r="F8" s="22">
        <v>52</v>
      </c>
      <c r="G8" s="22">
        <v>57</v>
      </c>
      <c r="H8" s="22">
        <v>57</v>
      </c>
      <c r="I8" s="22">
        <v>57</v>
      </c>
      <c r="J8" s="22">
        <v>55</v>
      </c>
      <c r="K8" s="22">
        <v>55</v>
      </c>
      <c r="L8" s="22">
        <v>55</v>
      </c>
      <c r="M8" s="22">
        <v>57</v>
      </c>
      <c r="N8" s="22">
        <v>55</v>
      </c>
      <c r="O8" s="22">
        <v>55</v>
      </c>
      <c r="P8" s="22">
        <v>53</v>
      </c>
      <c r="Q8" s="22">
        <v>56</v>
      </c>
      <c r="R8" s="22">
        <v>55</v>
      </c>
      <c r="S8" s="22">
        <v>57</v>
      </c>
      <c r="T8" s="22">
        <v>56</v>
      </c>
      <c r="U8" s="22">
        <v>58</v>
      </c>
      <c r="V8" s="22">
        <v>57</v>
      </c>
      <c r="W8" s="22">
        <v>58</v>
      </c>
      <c r="X8" s="22">
        <v>60</v>
      </c>
      <c r="Y8" s="22">
        <v>57</v>
      </c>
      <c r="Z8" s="22">
        <v>55</v>
      </c>
      <c r="AA8" s="22">
        <v>55</v>
      </c>
      <c r="AB8" s="22">
        <v>55</v>
      </c>
      <c r="AC8" s="22">
        <v>55</v>
      </c>
      <c r="AD8" s="22">
        <v>58</v>
      </c>
      <c r="AE8" s="22">
        <v>57</v>
      </c>
      <c r="AF8" s="22">
        <v>55</v>
      </c>
      <c r="AL8" s="8"/>
      <c r="AM8" s="13">
        <v>44275</v>
      </c>
      <c r="AN8" s="14">
        <f>AM8</f>
        <v>44275</v>
      </c>
      <c r="AO8" s="15" t="s">
        <v>33</v>
      </c>
      <c r="AP8" s="8"/>
      <c r="AQ8" s="8"/>
      <c r="AR8" s="13">
        <v>44250</v>
      </c>
      <c r="AS8" s="14">
        <f t="shared" si="0"/>
        <v>44250</v>
      </c>
      <c r="AT8" s="15" t="s">
        <v>31</v>
      </c>
      <c r="AU8" s="20"/>
      <c r="AV8" s="8"/>
      <c r="AW8" s="13">
        <v>44250</v>
      </c>
      <c r="AX8" s="14">
        <f t="shared" si="1"/>
        <v>44250</v>
      </c>
      <c r="AY8" s="15" t="s">
        <v>31</v>
      </c>
      <c r="AZ8" s="8"/>
      <c r="BA8" s="8"/>
      <c r="BB8" s="13">
        <v>44275</v>
      </c>
      <c r="BC8" s="14">
        <f>BB8</f>
        <v>44275</v>
      </c>
      <c r="BD8" s="15" t="s">
        <v>33</v>
      </c>
    </row>
    <row r="9" spans="1:56" x14ac:dyDescent="0.4">
      <c r="A9" s="17">
        <v>6</v>
      </c>
      <c r="B9" s="21" t="s">
        <v>34</v>
      </c>
      <c r="C9" s="22">
        <v>58</v>
      </c>
      <c r="D9" s="22">
        <v>55</v>
      </c>
      <c r="E9" s="22">
        <v>56</v>
      </c>
      <c r="F9" s="22">
        <v>56</v>
      </c>
      <c r="G9" s="22">
        <v>55</v>
      </c>
      <c r="H9" s="22">
        <v>56</v>
      </c>
      <c r="I9" s="22">
        <v>55</v>
      </c>
      <c r="J9" s="22">
        <v>55</v>
      </c>
      <c r="K9" s="22">
        <v>55</v>
      </c>
      <c r="L9" s="22">
        <v>56</v>
      </c>
      <c r="M9" s="22">
        <v>55</v>
      </c>
      <c r="N9" s="22">
        <v>56</v>
      </c>
      <c r="O9" s="22">
        <v>53</v>
      </c>
      <c r="P9" s="22">
        <v>53</v>
      </c>
      <c r="Q9" s="22">
        <v>55</v>
      </c>
      <c r="R9" s="22">
        <v>55</v>
      </c>
      <c r="S9" s="22">
        <v>56</v>
      </c>
      <c r="T9" s="22">
        <v>57</v>
      </c>
      <c r="U9" s="22">
        <v>55</v>
      </c>
      <c r="V9" s="22">
        <v>56</v>
      </c>
      <c r="W9" s="22">
        <v>55</v>
      </c>
      <c r="X9" s="22">
        <v>55</v>
      </c>
      <c r="Y9" s="22">
        <v>56</v>
      </c>
      <c r="Z9" s="22">
        <v>55</v>
      </c>
      <c r="AA9" s="22">
        <v>57</v>
      </c>
      <c r="AB9" s="22">
        <v>55</v>
      </c>
      <c r="AC9" s="22">
        <v>58</v>
      </c>
      <c r="AD9" s="22">
        <v>60</v>
      </c>
      <c r="AE9" s="22">
        <v>58</v>
      </c>
      <c r="AF9" s="22">
        <v>55</v>
      </c>
      <c r="AL9" s="8"/>
      <c r="AM9" s="13">
        <v>44315</v>
      </c>
      <c r="AN9" s="14">
        <f>AM9</f>
        <v>44315</v>
      </c>
      <c r="AO9" s="15" t="s">
        <v>35</v>
      </c>
      <c r="AP9" s="8"/>
      <c r="AQ9" s="8"/>
      <c r="AR9" s="13">
        <v>44275</v>
      </c>
      <c r="AS9" s="14">
        <f t="shared" si="0"/>
        <v>44275</v>
      </c>
      <c r="AT9" s="15" t="s">
        <v>33</v>
      </c>
      <c r="AU9" s="20"/>
      <c r="AV9" s="8"/>
      <c r="AW9" s="13">
        <v>44275</v>
      </c>
      <c r="AX9" s="14">
        <f t="shared" si="1"/>
        <v>44275</v>
      </c>
      <c r="AY9" s="15" t="s">
        <v>33</v>
      </c>
      <c r="AZ9" s="8"/>
      <c r="BA9" s="8"/>
      <c r="BB9" s="13">
        <v>44315</v>
      </c>
      <c r="BC9" s="14">
        <f>BB9</f>
        <v>44315</v>
      </c>
      <c r="BD9" s="15" t="s">
        <v>35</v>
      </c>
    </row>
    <row r="10" spans="1:56" x14ac:dyDescent="0.4">
      <c r="A10" s="17">
        <v>7</v>
      </c>
      <c r="B10" s="21" t="s">
        <v>36</v>
      </c>
      <c r="C10" s="22">
        <v>58</v>
      </c>
      <c r="D10" s="22">
        <v>55</v>
      </c>
      <c r="E10" s="22">
        <v>55</v>
      </c>
      <c r="F10" s="22">
        <v>55</v>
      </c>
      <c r="G10" s="22">
        <v>58</v>
      </c>
      <c r="H10" s="22">
        <v>57</v>
      </c>
      <c r="I10" s="22">
        <v>58</v>
      </c>
      <c r="J10" s="22">
        <v>55</v>
      </c>
      <c r="K10" s="22">
        <v>58</v>
      </c>
      <c r="L10" s="22">
        <v>55</v>
      </c>
      <c r="M10" s="22">
        <v>56</v>
      </c>
      <c r="N10" s="22">
        <v>55</v>
      </c>
      <c r="O10" s="22">
        <v>55</v>
      </c>
      <c r="P10" s="22">
        <v>57</v>
      </c>
      <c r="Q10" s="22">
        <v>57</v>
      </c>
      <c r="R10" s="22">
        <v>58</v>
      </c>
      <c r="S10" s="22">
        <v>57</v>
      </c>
      <c r="T10" s="22">
        <v>58</v>
      </c>
      <c r="U10" s="22">
        <v>58</v>
      </c>
      <c r="V10" s="22">
        <v>55</v>
      </c>
      <c r="W10" s="22">
        <v>57</v>
      </c>
      <c r="X10" s="22">
        <v>60</v>
      </c>
      <c r="Y10" s="22">
        <v>55</v>
      </c>
      <c r="Z10" s="22">
        <v>56</v>
      </c>
      <c r="AA10" s="22">
        <v>58</v>
      </c>
      <c r="AB10" s="22">
        <v>58</v>
      </c>
      <c r="AC10" s="22">
        <v>60</v>
      </c>
      <c r="AD10" s="22">
        <v>60</v>
      </c>
      <c r="AE10" s="22">
        <v>58</v>
      </c>
      <c r="AF10" s="22">
        <v>55</v>
      </c>
      <c r="AL10" s="8"/>
      <c r="AM10" s="13">
        <v>44316</v>
      </c>
      <c r="AN10" s="14">
        <v>44316</v>
      </c>
      <c r="AO10" s="15" t="s">
        <v>17</v>
      </c>
      <c r="AP10" s="8"/>
      <c r="AQ10" s="8"/>
      <c r="AR10" s="13">
        <v>44315</v>
      </c>
      <c r="AS10" s="14">
        <f t="shared" si="0"/>
        <v>44315</v>
      </c>
      <c r="AT10" s="15" t="s">
        <v>35</v>
      </c>
      <c r="AU10" s="20"/>
      <c r="AV10" s="8"/>
      <c r="AW10" s="13">
        <v>44315</v>
      </c>
      <c r="AX10" s="14">
        <f t="shared" si="1"/>
        <v>44315</v>
      </c>
      <c r="AY10" s="15" t="s">
        <v>35</v>
      </c>
      <c r="AZ10" s="8"/>
      <c r="BA10" s="8"/>
      <c r="BB10" s="13">
        <v>44316</v>
      </c>
      <c r="BC10" s="14">
        <v>44316</v>
      </c>
      <c r="BD10" s="15" t="s">
        <v>17</v>
      </c>
    </row>
    <row r="11" spans="1:56" ht="18.75" customHeight="1" x14ac:dyDescent="0.4">
      <c r="A11" s="17">
        <v>8</v>
      </c>
      <c r="B11" s="21" t="s">
        <v>37</v>
      </c>
      <c r="C11" s="22">
        <v>55</v>
      </c>
      <c r="D11" s="22">
        <v>53</v>
      </c>
      <c r="E11" s="22">
        <v>55</v>
      </c>
      <c r="F11" s="22">
        <v>53</v>
      </c>
      <c r="G11" s="22">
        <v>55</v>
      </c>
      <c r="H11" s="22">
        <v>58</v>
      </c>
      <c r="I11" s="22">
        <v>58</v>
      </c>
      <c r="J11" s="22">
        <v>55</v>
      </c>
      <c r="K11" s="22">
        <v>55</v>
      </c>
      <c r="L11" s="22">
        <v>55</v>
      </c>
      <c r="M11" s="22">
        <v>55</v>
      </c>
      <c r="N11" s="22">
        <v>53</v>
      </c>
      <c r="O11" s="22">
        <v>55</v>
      </c>
      <c r="P11" s="22">
        <v>51</v>
      </c>
      <c r="Q11" s="22">
        <v>53</v>
      </c>
      <c r="R11" s="22">
        <v>55</v>
      </c>
      <c r="S11" s="22">
        <v>53</v>
      </c>
      <c r="T11" s="22">
        <v>55</v>
      </c>
      <c r="U11" s="22">
        <v>55</v>
      </c>
      <c r="V11" s="22">
        <v>57</v>
      </c>
      <c r="W11" s="22">
        <v>56</v>
      </c>
      <c r="X11" s="22">
        <v>56</v>
      </c>
      <c r="Y11" s="22">
        <v>55</v>
      </c>
      <c r="Z11" s="22">
        <v>55</v>
      </c>
      <c r="AA11" s="22">
        <v>53</v>
      </c>
      <c r="AB11" s="22">
        <v>55</v>
      </c>
      <c r="AC11" s="22">
        <v>57</v>
      </c>
      <c r="AD11" s="22">
        <v>57</v>
      </c>
      <c r="AE11" s="22">
        <v>55</v>
      </c>
      <c r="AF11" s="22">
        <v>53</v>
      </c>
      <c r="AL11" s="8"/>
      <c r="AM11" s="13">
        <v>44317</v>
      </c>
      <c r="AN11" s="14">
        <v>44317</v>
      </c>
      <c r="AO11" s="15" t="s">
        <v>17</v>
      </c>
      <c r="AP11" s="8"/>
      <c r="AQ11" s="8"/>
      <c r="AR11" s="13">
        <v>44316</v>
      </c>
      <c r="AS11" s="14">
        <v>44316</v>
      </c>
      <c r="AT11" s="15" t="s">
        <v>18</v>
      </c>
      <c r="AU11" s="20"/>
      <c r="AV11" s="8"/>
      <c r="AW11" s="13">
        <v>44317</v>
      </c>
      <c r="AX11" s="14">
        <v>44317</v>
      </c>
      <c r="AY11" s="15" t="s">
        <v>20</v>
      </c>
      <c r="AZ11" s="8"/>
      <c r="BA11" s="8"/>
      <c r="BB11" s="13">
        <v>44317</v>
      </c>
      <c r="BC11" s="14">
        <v>44317</v>
      </c>
      <c r="BD11" s="15" t="s">
        <v>17</v>
      </c>
    </row>
    <row r="12" spans="1:56" ht="18.75" customHeight="1" x14ac:dyDescent="0.4">
      <c r="A12" s="17">
        <v>9</v>
      </c>
      <c r="B12" s="21" t="s">
        <v>38</v>
      </c>
      <c r="C12" s="22">
        <v>60</v>
      </c>
      <c r="D12" s="22">
        <v>55</v>
      </c>
      <c r="E12" s="22">
        <v>58</v>
      </c>
      <c r="F12" s="22">
        <v>57</v>
      </c>
      <c r="G12" s="22">
        <v>58</v>
      </c>
      <c r="H12" s="22">
        <v>55</v>
      </c>
      <c r="I12" s="22">
        <v>55</v>
      </c>
      <c r="J12" s="22">
        <v>56</v>
      </c>
      <c r="K12" s="22">
        <v>55</v>
      </c>
      <c r="L12" s="22">
        <v>58</v>
      </c>
      <c r="M12" s="22">
        <v>57</v>
      </c>
      <c r="N12" s="22">
        <v>57</v>
      </c>
      <c r="O12" s="22">
        <v>56</v>
      </c>
      <c r="P12" s="22">
        <v>55</v>
      </c>
      <c r="Q12" s="22">
        <v>58</v>
      </c>
      <c r="R12" s="22">
        <v>57</v>
      </c>
      <c r="S12" s="22">
        <v>55</v>
      </c>
      <c r="T12" s="22">
        <v>55</v>
      </c>
      <c r="U12" s="22">
        <v>60</v>
      </c>
      <c r="V12" s="22">
        <v>56</v>
      </c>
      <c r="W12" s="22">
        <v>55</v>
      </c>
      <c r="X12" s="22">
        <v>57</v>
      </c>
      <c r="Y12" s="22">
        <v>55</v>
      </c>
      <c r="Z12" s="22">
        <v>57</v>
      </c>
      <c r="AA12" s="22">
        <v>57</v>
      </c>
      <c r="AB12" s="22">
        <v>58</v>
      </c>
      <c r="AC12" s="22">
        <v>60</v>
      </c>
      <c r="AD12" s="22">
        <v>60</v>
      </c>
      <c r="AE12" s="22">
        <v>57</v>
      </c>
      <c r="AF12" s="22">
        <v>58</v>
      </c>
      <c r="AL12" s="8"/>
      <c r="AM12" s="13">
        <v>44318</v>
      </c>
      <c r="AN12" s="14">
        <v>44318</v>
      </c>
      <c r="AO12" s="15" t="s">
        <v>17</v>
      </c>
      <c r="AP12" s="8"/>
      <c r="AQ12" s="8"/>
      <c r="AR12" s="13">
        <v>44317</v>
      </c>
      <c r="AS12" s="14">
        <v>44317</v>
      </c>
      <c r="AT12" s="15" t="s">
        <v>18</v>
      </c>
      <c r="AU12" s="20"/>
      <c r="AV12" s="8"/>
      <c r="AW12" s="13">
        <v>44318</v>
      </c>
      <c r="AX12" s="14">
        <v>44318</v>
      </c>
      <c r="AY12" s="15" t="s">
        <v>20</v>
      </c>
      <c r="AZ12" s="8"/>
      <c r="BA12" s="8"/>
      <c r="BB12" s="13">
        <v>44318</v>
      </c>
      <c r="BC12" s="14">
        <v>44318</v>
      </c>
      <c r="BD12" s="15" t="s">
        <v>17</v>
      </c>
    </row>
    <row r="13" spans="1:56" x14ac:dyDescent="0.4">
      <c r="A13" s="17">
        <v>10</v>
      </c>
      <c r="B13" s="21" t="s">
        <v>39</v>
      </c>
      <c r="C13" s="22">
        <v>60</v>
      </c>
      <c r="D13" s="22">
        <v>55</v>
      </c>
      <c r="E13" s="22">
        <v>55</v>
      </c>
      <c r="F13" s="22">
        <v>55</v>
      </c>
      <c r="G13" s="22">
        <v>53</v>
      </c>
      <c r="H13" s="22">
        <v>55</v>
      </c>
      <c r="I13" s="22">
        <v>55</v>
      </c>
      <c r="J13" s="22">
        <v>55</v>
      </c>
      <c r="K13" s="22">
        <v>58</v>
      </c>
      <c r="L13" s="22">
        <v>57</v>
      </c>
      <c r="M13" s="22">
        <v>56</v>
      </c>
      <c r="N13" s="22">
        <v>55</v>
      </c>
      <c r="O13" s="22">
        <v>55</v>
      </c>
      <c r="P13" s="22">
        <v>53</v>
      </c>
      <c r="Q13" s="22">
        <v>55</v>
      </c>
      <c r="R13" s="22">
        <v>56</v>
      </c>
      <c r="S13" s="22">
        <v>58</v>
      </c>
      <c r="T13" s="22">
        <v>55</v>
      </c>
      <c r="U13" s="22">
        <v>53</v>
      </c>
      <c r="V13" s="22">
        <v>55</v>
      </c>
      <c r="W13" s="22">
        <v>55</v>
      </c>
      <c r="X13" s="22">
        <v>58</v>
      </c>
      <c r="Y13" s="22">
        <v>55</v>
      </c>
      <c r="Z13" s="22">
        <v>56</v>
      </c>
      <c r="AA13" s="22">
        <v>56</v>
      </c>
      <c r="AB13" s="22">
        <v>55</v>
      </c>
      <c r="AC13" s="22">
        <v>55</v>
      </c>
      <c r="AD13" s="22">
        <v>58</v>
      </c>
      <c r="AE13" s="22">
        <v>56</v>
      </c>
      <c r="AF13" s="22">
        <v>55</v>
      </c>
      <c r="AL13" s="8"/>
      <c r="AM13" s="13">
        <v>44319</v>
      </c>
      <c r="AN13" s="14">
        <f t="shared" ref="AN13:AN23" si="2">AM13</f>
        <v>44319</v>
      </c>
      <c r="AO13" s="15" t="s">
        <v>40</v>
      </c>
      <c r="AP13" s="8"/>
      <c r="AQ13" s="8"/>
      <c r="AR13" s="13">
        <v>44318</v>
      </c>
      <c r="AS13" s="14">
        <v>44318</v>
      </c>
      <c r="AT13" s="15" t="s">
        <v>18</v>
      </c>
      <c r="AU13" s="20"/>
      <c r="AV13" s="8"/>
      <c r="AW13" s="13">
        <v>44319</v>
      </c>
      <c r="AX13" s="14">
        <f t="shared" ref="AX13:AX23" si="3">AW13</f>
        <v>44319</v>
      </c>
      <c r="AY13" s="15" t="s">
        <v>40</v>
      </c>
      <c r="AZ13" s="8"/>
      <c r="BA13" s="8"/>
      <c r="BB13" s="13">
        <v>44319</v>
      </c>
      <c r="BC13" s="14">
        <f t="shared" ref="BC13:BC23" si="4">BB13</f>
        <v>44319</v>
      </c>
      <c r="BD13" s="15" t="s">
        <v>40</v>
      </c>
    </row>
    <row r="14" spans="1:56" x14ac:dyDescent="0.4">
      <c r="A14" s="17">
        <v>11</v>
      </c>
      <c r="B14" s="21" t="s">
        <v>41</v>
      </c>
      <c r="C14" s="22">
        <v>60</v>
      </c>
      <c r="D14" s="22">
        <v>60</v>
      </c>
      <c r="E14" s="22">
        <v>55</v>
      </c>
      <c r="F14" s="22">
        <v>60</v>
      </c>
      <c r="G14" s="22">
        <v>55</v>
      </c>
      <c r="H14" s="22">
        <v>55</v>
      </c>
      <c r="I14" s="22">
        <v>65</v>
      </c>
      <c r="J14" s="22">
        <v>57</v>
      </c>
      <c r="K14" s="22">
        <v>62</v>
      </c>
      <c r="L14" s="22">
        <v>60</v>
      </c>
      <c r="M14" s="22">
        <v>57</v>
      </c>
      <c r="N14" s="22">
        <v>56</v>
      </c>
      <c r="O14" s="22">
        <v>55</v>
      </c>
      <c r="P14" s="22">
        <v>57</v>
      </c>
      <c r="Q14" s="22">
        <v>101</v>
      </c>
      <c r="R14" s="22">
        <v>124</v>
      </c>
      <c r="S14" s="22">
        <v>105</v>
      </c>
      <c r="T14" s="22">
        <v>77</v>
      </c>
      <c r="U14" s="22">
        <v>60</v>
      </c>
      <c r="V14" s="22">
        <v>57</v>
      </c>
      <c r="W14" s="22">
        <v>103</v>
      </c>
      <c r="X14" s="22">
        <v>105</v>
      </c>
      <c r="Y14" s="22">
        <v>56</v>
      </c>
      <c r="Z14" s="22">
        <v>96</v>
      </c>
      <c r="AA14" s="22">
        <v>105</v>
      </c>
      <c r="AB14" s="22">
        <v>60</v>
      </c>
      <c r="AC14" s="22">
        <v>56</v>
      </c>
      <c r="AD14" s="22">
        <v>129</v>
      </c>
      <c r="AE14" s="22">
        <v>103</v>
      </c>
      <c r="AF14" s="22">
        <v>89</v>
      </c>
      <c r="AL14" s="8"/>
      <c r="AM14" s="13">
        <v>44320</v>
      </c>
      <c r="AN14" s="14">
        <f t="shared" si="2"/>
        <v>44320</v>
      </c>
      <c r="AO14" s="15" t="s">
        <v>42</v>
      </c>
      <c r="AP14" s="8"/>
      <c r="AQ14" s="8"/>
      <c r="AR14" s="13">
        <v>44319</v>
      </c>
      <c r="AS14" s="14">
        <f t="shared" ref="AS14:AS25" si="5">AR14</f>
        <v>44319</v>
      </c>
      <c r="AT14" s="15" t="s">
        <v>40</v>
      </c>
      <c r="AU14" s="20"/>
      <c r="AV14" s="8"/>
      <c r="AW14" s="13">
        <v>44320</v>
      </c>
      <c r="AX14" s="14">
        <f t="shared" si="3"/>
        <v>44320</v>
      </c>
      <c r="AY14" s="15" t="s">
        <v>42</v>
      </c>
      <c r="AZ14" s="8"/>
      <c r="BA14" s="8"/>
      <c r="BB14" s="13">
        <v>44320</v>
      </c>
      <c r="BC14" s="14">
        <f t="shared" si="4"/>
        <v>44320</v>
      </c>
      <c r="BD14" s="15" t="s">
        <v>42</v>
      </c>
    </row>
    <row r="15" spans="1:56" x14ac:dyDescent="0.4">
      <c r="A15" s="17">
        <v>12</v>
      </c>
      <c r="B15" s="21" t="s">
        <v>43</v>
      </c>
      <c r="C15" s="22">
        <v>60</v>
      </c>
      <c r="D15" s="22">
        <v>63</v>
      </c>
      <c r="E15" s="22">
        <v>55</v>
      </c>
      <c r="F15" s="22">
        <v>63</v>
      </c>
      <c r="G15" s="22">
        <v>55</v>
      </c>
      <c r="H15" s="22">
        <v>58</v>
      </c>
      <c r="I15" s="22">
        <v>60</v>
      </c>
      <c r="J15" s="22">
        <v>63</v>
      </c>
      <c r="K15" s="22">
        <v>62</v>
      </c>
      <c r="L15" s="22">
        <v>63</v>
      </c>
      <c r="M15" s="22">
        <v>60</v>
      </c>
      <c r="N15" s="22">
        <v>55</v>
      </c>
      <c r="O15" s="22">
        <v>55</v>
      </c>
      <c r="P15" s="22">
        <v>63</v>
      </c>
      <c r="Q15" s="22">
        <v>120</v>
      </c>
      <c r="R15" s="22">
        <v>137</v>
      </c>
      <c r="S15" s="22">
        <v>116</v>
      </c>
      <c r="T15" s="22">
        <v>118</v>
      </c>
      <c r="U15" s="22">
        <v>53</v>
      </c>
      <c r="V15" s="22">
        <v>63</v>
      </c>
      <c r="W15" s="22">
        <v>115</v>
      </c>
      <c r="X15" s="22">
        <v>113</v>
      </c>
      <c r="Y15" s="22">
        <v>55</v>
      </c>
      <c r="Z15" s="22">
        <v>115</v>
      </c>
      <c r="AA15" s="22">
        <v>113</v>
      </c>
      <c r="AB15" s="22">
        <v>60</v>
      </c>
      <c r="AC15" s="22">
        <v>60</v>
      </c>
      <c r="AD15" s="22">
        <v>135</v>
      </c>
      <c r="AE15" s="22">
        <v>113</v>
      </c>
      <c r="AF15" s="22">
        <v>105</v>
      </c>
      <c r="AL15" s="8"/>
      <c r="AM15" s="13">
        <v>44321</v>
      </c>
      <c r="AN15" s="14">
        <f t="shared" si="2"/>
        <v>44321</v>
      </c>
      <c r="AO15" s="15" t="s">
        <v>44</v>
      </c>
      <c r="AP15" s="8"/>
      <c r="AQ15" s="8"/>
      <c r="AR15" s="13">
        <v>44320</v>
      </c>
      <c r="AS15" s="14">
        <f t="shared" si="5"/>
        <v>44320</v>
      </c>
      <c r="AT15" s="15" t="s">
        <v>42</v>
      </c>
      <c r="AU15" s="20"/>
      <c r="AV15" s="8"/>
      <c r="AW15" s="13">
        <v>44321</v>
      </c>
      <c r="AX15" s="14">
        <f t="shared" si="3"/>
        <v>44321</v>
      </c>
      <c r="AY15" s="15" t="s">
        <v>44</v>
      </c>
      <c r="AZ15" s="8"/>
      <c r="BA15" s="8"/>
      <c r="BB15" s="13">
        <v>44321</v>
      </c>
      <c r="BC15" s="14">
        <f t="shared" si="4"/>
        <v>44321</v>
      </c>
      <c r="BD15" s="15" t="s">
        <v>44</v>
      </c>
    </row>
    <row r="16" spans="1:56" ht="18.75" customHeight="1" x14ac:dyDescent="0.4">
      <c r="A16" s="17">
        <v>13</v>
      </c>
      <c r="B16" s="21" t="s">
        <v>45</v>
      </c>
      <c r="C16" s="22">
        <v>65</v>
      </c>
      <c r="D16" s="22">
        <v>62</v>
      </c>
      <c r="E16" s="22">
        <v>55</v>
      </c>
      <c r="F16" s="22">
        <v>65</v>
      </c>
      <c r="G16" s="22">
        <v>55</v>
      </c>
      <c r="H16" s="22">
        <v>58</v>
      </c>
      <c r="I16" s="22">
        <v>65</v>
      </c>
      <c r="J16" s="22">
        <v>62</v>
      </c>
      <c r="K16" s="22">
        <v>65</v>
      </c>
      <c r="L16" s="22">
        <v>64</v>
      </c>
      <c r="M16" s="22">
        <v>65</v>
      </c>
      <c r="N16" s="22">
        <v>57</v>
      </c>
      <c r="O16" s="22">
        <v>58</v>
      </c>
      <c r="P16" s="22">
        <v>64</v>
      </c>
      <c r="Q16" s="22">
        <v>120</v>
      </c>
      <c r="R16" s="22">
        <v>139</v>
      </c>
      <c r="S16" s="22">
        <v>120</v>
      </c>
      <c r="T16" s="22">
        <v>113</v>
      </c>
      <c r="U16" s="22">
        <v>57</v>
      </c>
      <c r="V16" s="22">
        <v>65</v>
      </c>
      <c r="W16" s="22">
        <v>116</v>
      </c>
      <c r="X16" s="22">
        <v>113</v>
      </c>
      <c r="Y16" s="22">
        <v>55</v>
      </c>
      <c r="Z16" s="22">
        <v>117</v>
      </c>
      <c r="AA16" s="22">
        <v>103</v>
      </c>
      <c r="AB16" s="22">
        <v>60</v>
      </c>
      <c r="AC16" s="22">
        <v>57</v>
      </c>
      <c r="AD16" s="22">
        <v>141</v>
      </c>
      <c r="AE16" s="22">
        <v>115</v>
      </c>
      <c r="AF16" s="22">
        <v>101</v>
      </c>
      <c r="AL16" s="8"/>
      <c r="AM16" s="13">
        <v>44399</v>
      </c>
      <c r="AN16" s="14">
        <f t="shared" si="2"/>
        <v>44399</v>
      </c>
      <c r="AO16" s="15" t="s">
        <v>46</v>
      </c>
      <c r="AP16" s="8"/>
      <c r="AQ16" s="8"/>
      <c r="AR16" s="13">
        <v>44321</v>
      </c>
      <c r="AS16" s="14">
        <f t="shared" si="5"/>
        <v>44321</v>
      </c>
      <c r="AT16" s="15" t="s">
        <v>44</v>
      </c>
      <c r="AU16" s="20"/>
      <c r="AV16" s="8"/>
      <c r="AW16" s="13">
        <v>44399</v>
      </c>
      <c r="AX16" s="14">
        <f t="shared" si="3"/>
        <v>44399</v>
      </c>
      <c r="AY16" s="15" t="s">
        <v>46</v>
      </c>
      <c r="AZ16" s="8"/>
      <c r="BA16" s="8"/>
      <c r="BB16" s="13">
        <v>44399</v>
      </c>
      <c r="BC16" s="14">
        <f t="shared" si="4"/>
        <v>44399</v>
      </c>
      <c r="BD16" s="15" t="s">
        <v>46</v>
      </c>
    </row>
    <row r="17" spans="1:56" ht="18.75" customHeight="1" x14ac:dyDescent="0.4">
      <c r="A17" s="17">
        <v>14</v>
      </c>
      <c r="B17" s="21" t="s">
        <v>47</v>
      </c>
      <c r="C17" s="22">
        <v>64</v>
      </c>
      <c r="D17" s="22">
        <v>70</v>
      </c>
      <c r="E17" s="22">
        <v>51</v>
      </c>
      <c r="F17" s="22">
        <v>69</v>
      </c>
      <c r="G17" s="22">
        <v>53</v>
      </c>
      <c r="H17" s="22">
        <v>50</v>
      </c>
      <c r="I17" s="22">
        <v>64</v>
      </c>
      <c r="J17" s="22">
        <v>65</v>
      </c>
      <c r="K17" s="22">
        <v>67</v>
      </c>
      <c r="L17" s="22">
        <v>65</v>
      </c>
      <c r="M17" s="22">
        <v>70</v>
      </c>
      <c r="N17" s="22">
        <v>53</v>
      </c>
      <c r="O17" s="22">
        <v>60</v>
      </c>
      <c r="P17" s="22">
        <v>65</v>
      </c>
      <c r="Q17" s="22">
        <v>117</v>
      </c>
      <c r="R17" s="22">
        <v>137</v>
      </c>
      <c r="S17" s="22">
        <v>110</v>
      </c>
      <c r="T17" s="22">
        <v>110</v>
      </c>
      <c r="U17" s="22">
        <v>63</v>
      </c>
      <c r="V17" s="22">
        <v>62</v>
      </c>
      <c r="W17" s="22">
        <v>117</v>
      </c>
      <c r="X17" s="22">
        <v>134</v>
      </c>
      <c r="Y17" s="22">
        <v>53</v>
      </c>
      <c r="Z17" s="22">
        <v>116</v>
      </c>
      <c r="AA17" s="22">
        <v>106</v>
      </c>
      <c r="AB17" s="22">
        <v>60</v>
      </c>
      <c r="AC17" s="22">
        <v>58</v>
      </c>
      <c r="AD17" s="22">
        <v>178</v>
      </c>
      <c r="AE17" s="22">
        <v>113</v>
      </c>
      <c r="AF17" s="22">
        <v>101</v>
      </c>
      <c r="AL17" s="8"/>
      <c r="AM17" s="13">
        <v>44400</v>
      </c>
      <c r="AN17" s="14">
        <f t="shared" si="2"/>
        <v>44400</v>
      </c>
      <c r="AO17" s="15" t="s">
        <v>48</v>
      </c>
      <c r="AP17" s="8"/>
      <c r="AQ17" s="8"/>
      <c r="AR17" s="13">
        <v>44399</v>
      </c>
      <c r="AS17" s="14">
        <f t="shared" si="5"/>
        <v>44399</v>
      </c>
      <c r="AT17" s="15" t="s">
        <v>46</v>
      </c>
      <c r="AU17" s="20"/>
      <c r="AV17" s="8"/>
      <c r="AW17" s="13">
        <v>44400</v>
      </c>
      <c r="AX17" s="14">
        <f t="shared" si="3"/>
        <v>44400</v>
      </c>
      <c r="AY17" s="15" t="s">
        <v>48</v>
      </c>
      <c r="AZ17" s="8"/>
      <c r="BA17" s="8"/>
      <c r="BB17" s="13">
        <v>44400</v>
      </c>
      <c r="BC17" s="14">
        <f t="shared" si="4"/>
        <v>44400</v>
      </c>
      <c r="BD17" s="15" t="s">
        <v>48</v>
      </c>
    </row>
    <row r="18" spans="1:56" ht="18.75" customHeight="1" x14ac:dyDescent="0.4">
      <c r="A18" s="17">
        <v>15</v>
      </c>
      <c r="B18" s="21" t="s">
        <v>49</v>
      </c>
      <c r="C18" s="22">
        <v>77</v>
      </c>
      <c r="D18" s="22">
        <v>79</v>
      </c>
      <c r="E18" s="22">
        <v>55</v>
      </c>
      <c r="F18" s="22">
        <v>77</v>
      </c>
      <c r="G18" s="22">
        <v>55</v>
      </c>
      <c r="H18" s="22">
        <v>55</v>
      </c>
      <c r="I18" s="22">
        <v>82</v>
      </c>
      <c r="J18" s="22">
        <v>77</v>
      </c>
      <c r="K18" s="22">
        <v>80</v>
      </c>
      <c r="L18" s="22">
        <v>75</v>
      </c>
      <c r="M18" s="22">
        <v>81</v>
      </c>
      <c r="N18" s="22">
        <v>55</v>
      </c>
      <c r="O18" s="22">
        <v>65</v>
      </c>
      <c r="P18" s="22">
        <v>75</v>
      </c>
      <c r="Q18" s="22">
        <v>120</v>
      </c>
      <c r="R18" s="22">
        <v>144</v>
      </c>
      <c r="S18" s="22">
        <v>115</v>
      </c>
      <c r="T18" s="22">
        <v>118</v>
      </c>
      <c r="U18" s="22">
        <v>60</v>
      </c>
      <c r="V18" s="22">
        <v>65</v>
      </c>
      <c r="W18" s="22">
        <v>125</v>
      </c>
      <c r="X18" s="22">
        <v>123</v>
      </c>
      <c r="Y18" s="22">
        <v>53</v>
      </c>
      <c r="Z18" s="22">
        <v>120</v>
      </c>
      <c r="AA18" s="22">
        <v>115</v>
      </c>
      <c r="AB18" s="22">
        <v>62</v>
      </c>
      <c r="AC18" s="22">
        <v>60</v>
      </c>
      <c r="AD18" s="22">
        <v>209</v>
      </c>
      <c r="AE18" s="22">
        <v>117</v>
      </c>
      <c r="AF18" s="22">
        <v>106</v>
      </c>
      <c r="AL18" s="8"/>
      <c r="AM18" s="13">
        <v>44416</v>
      </c>
      <c r="AN18" s="14">
        <f t="shared" si="2"/>
        <v>44416</v>
      </c>
      <c r="AO18" s="15" t="s">
        <v>50</v>
      </c>
      <c r="AP18" s="8"/>
      <c r="AQ18" s="8"/>
      <c r="AR18" s="13">
        <v>44400</v>
      </c>
      <c r="AS18" s="14">
        <f t="shared" si="5"/>
        <v>44400</v>
      </c>
      <c r="AT18" s="15" t="s">
        <v>48</v>
      </c>
      <c r="AU18" s="20"/>
      <c r="AV18" s="8"/>
      <c r="AW18" s="13">
        <v>44416</v>
      </c>
      <c r="AX18" s="14">
        <f t="shared" si="3"/>
        <v>44416</v>
      </c>
      <c r="AY18" s="15" t="s">
        <v>50</v>
      </c>
      <c r="AZ18" s="8"/>
      <c r="BA18" s="8"/>
      <c r="BB18" s="13">
        <v>44416</v>
      </c>
      <c r="BC18" s="14">
        <f t="shared" si="4"/>
        <v>44416</v>
      </c>
      <c r="BD18" s="15" t="s">
        <v>50</v>
      </c>
    </row>
    <row r="19" spans="1:56" ht="18.75" customHeight="1" x14ac:dyDescent="0.4">
      <c r="A19" s="17">
        <v>16</v>
      </c>
      <c r="B19" s="21" t="s">
        <v>51</v>
      </c>
      <c r="C19" s="22">
        <v>101</v>
      </c>
      <c r="D19" s="22">
        <v>96</v>
      </c>
      <c r="E19" s="22">
        <v>58</v>
      </c>
      <c r="F19" s="22">
        <v>91</v>
      </c>
      <c r="G19" s="22">
        <v>55</v>
      </c>
      <c r="H19" s="22">
        <v>58</v>
      </c>
      <c r="I19" s="22">
        <v>103</v>
      </c>
      <c r="J19" s="22">
        <v>93</v>
      </c>
      <c r="K19" s="22">
        <v>98</v>
      </c>
      <c r="L19" s="22">
        <v>96</v>
      </c>
      <c r="M19" s="22">
        <v>96</v>
      </c>
      <c r="N19" s="22">
        <v>60</v>
      </c>
      <c r="O19" s="22">
        <v>67</v>
      </c>
      <c r="P19" s="22">
        <v>91</v>
      </c>
      <c r="Q19" s="22">
        <v>142</v>
      </c>
      <c r="R19" s="22">
        <v>168</v>
      </c>
      <c r="S19" s="22">
        <v>139</v>
      </c>
      <c r="T19" s="22">
        <v>146</v>
      </c>
      <c r="U19" s="22">
        <v>69</v>
      </c>
      <c r="V19" s="22">
        <v>62</v>
      </c>
      <c r="W19" s="22">
        <v>144</v>
      </c>
      <c r="X19" s="22">
        <v>129</v>
      </c>
      <c r="Y19" s="22">
        <v>57</v>
      </c>
      <c r="Z19" s="22">
        <v>139</v>
      </c>
      <c r="AA19" s="22">
        <v>132</v>
      </c>
      <c r="AB19" s="22">
        <v>63</v>
      </c>
      <c r="AC19" s="22">
        <v>55</v>
      </c>
      <c r="AD19" s="22">
        <v>225</v>
      </c>
      <c r="AE19" s="22">
        <v>135</v>
      </c>
      <c r="AF19" s="22">
        <v>127</v>
      </c>
      <c r="AL19" s="8"/>
      <c r="AM19" s="13">
        <v>44417</v>
      </c>
      <c r="AN19" s="14">
        <f t="shared" si="2"/>
        <v>44417</v>
      </c>
      <c r="AO19" s="15" t="s">
        <v>52</v>
      </c>
      <c r="AP19" s="8"/>
      <c r="AQ19" s="8"/>
      <c r="AR19" s="13">
        <v>44416</v>
      </c>
      <c r="AS19" s="14">
        <f t="shared" si="5"/>
        <v>44416</v>
      </c>
      <c r="AT19" s="15" t="s">
        <v>50</v>
      </c>
      <c r="AU19" s="20"/>
      <c r="AV19" s="8"/>
      <c r="AW19" s="13">
        <v>44417</v>
      </c>
      <c r="AX19" s="14">
        <f t="shared" si="3"/>
        <v>44417</v>
      </c>
      <c r="AY19" s="15" t="s">
        <v>52</v>
      </c>
      <c r="AZ19" s="8"/>
      <c r="BA19" s="8"/>
      <c r="BB19" s="13">
        <v>44417</v>
      </c>
      <c r="BC19" s="14">
        <f t="shared" si="4"/>
        <v>44417</v>
      </c>
      <c r="BD19" s="15" t="s">
        <v>52</v>
      </c>
    </row>
    <row r="20" spans="1:56" x14ac:dyDescent="0.4">
      <c r="A20" s="17">
        <v>17</v>
      </c>
      <c r="B20" s="21" t="s">
        <v>53</v>
      </c>
      <c r="C20" s="22">
        <v>142</v>
      </c>
      <c r="D20" s="22">
        <v>132</v>
      </c>
      <c r="E20" s="22">
        <v>67</v>
      </c>
      <c r="F20" s="22">
        <v>130</v>
      </c>
      <c r="G20" s="22">
        <v>60</v>
      </c>
      <c r="H20" s="22">
        <v>55</v>
      </c>
      <c r="I20" s="22">
        <v>132</v>
      </c>
      <c r="J20" s="22">
        <v>137</v>
      </c>
      <c r="K20" s="22">
        <v>134</v>
      </c>
      <c r="L20" s="22">
        <v>132</v>
      </c>
      <c r="M20" s="22">
        <v>135</v>
      </c>
      <c r="N20" s="22">
        <v>58</v>
      </c>
      <c r="O20" s="22">
        <v>65</v>
      </c>
      <c r="P20" s="22">
        <v>153</v>
      </c>
      <c r="Q20" s="22">
        <v>185</v>
      </c>
      <c r="R20" s="22">
        <v>204</v>
      </c>
      <c r="S20" s="22">
        <v>185</v>
      </c>
      <c r="T20" s="22">
        <v>178</v>
      </c>
      <c r="U20" s="22">
        <v>82</v>
      </c>
      <c r="V20" s="22">
        <v>70</v>
      </c>
      <c r="W20" s="22">
        <v>199</v>
      </c>
      <c r="X20" s="22">
        <v>173</v>
      </c>
      <c r="Y20" s="22">
        <v>58</v>
      </c>
      <c r="Z20" s="22">
        <v>173</v>
      </c>
      <c r="AA20" s="22">
        <v>170</v>
      </c>
      <c r="AB20" s="22">
        <v>69</v>
      </c>
      <c r="AC20" s="22">
        <v>55</v>
      </c>
      <c r="AD20" s="22">
        <v>279</v>
      </c>
      <c r="AE20" s="22">
        <v>180</v>
      </c>
      <c r="AF20" s="22">
        <v>173</v>
      </c>
      <c r="AL20" s="8"/>
      <c r="AM20" s="13">
        <v>44459</v>
      </c>
      <c r="AN20" s="14">
        <f t="shared" si="2"/>
        <v>44459</v>
      </c>
      <c r="AO20" s="15" t="s">
        <v>54</v>
      </c>
      <c r="AP20" s="8"/>
      <c r="AQ20" s="8"/>
      <c r="AR20" s="13">
        <v>44417</v>
      </c>
      <c r="AS20" s="14">
        <f t="shared" si="5"/>
        <v>44417</v>
      </c>
      <c r="AT20" s="15" t="s">
        <v>52</v>
      </c>
      <c r="AU20" s="20"/>
      <c r="AV20" s="8"/>
      <c r="AW20" s="13">
        <v>44459</v>
      </c>
      <c r="AX20" s="14">
        <f t="shared" si="3"/>
        <v>44459</v>
      </c>
      <c r="AY20" s="15" t="s">
        <v>54</v>
      </c>
      <c r="AZ20" s="8"/>
      <c r="BA20" s="8"/>
      <c r="BB20" s="13">
        <v>44459</v>
      </c>
      <c r="BC20" s="14">
        <f t="shared" si="4"/>
        <v>44459</v>
      </c>
      <c r="BD20" s="15" t="s">
        <v>54</v>
      </c>
    </row>
    <row r="21" spans="1:56" x14ac:dyDescent="0.4">
      <c r="A21" s="17">
        <v>18</v>
      </c>
      <c r="B21" s="21" t="s">
        <v>55</v>
      </c>
      <c r="C21" s="22">
        <v>187</v>
      </c>
      <c r="D21" s="22">
        <v>180</v>
      </c>
      <c r="E21" s="22">
        <v>67</v>
      </c>
      <c r="F21" s="22">
        <v>175</v>
      </c>
      <c r="G21" s="22">
        <v>56</v>
      </c>
      <c r="H21" s="22">
        <v>55</v>
      </c>
      <c r="I21" s="22">
        <v>183</v>
      </c>
      <c r="J21" s="22">
        <v>183</v>
      </c>
      <c r="K21" s="22">
        <v>190</v>
      </c>
      <c r="L21" s="22">
        <v>180</v>
      </c>
      <c r="M21" s="22">
        <v>180</v>
      </c>
      <c r="N21" s="22">
        <v>60</v>
      </c>
      <c r="O21" s="22">
        <v>67</v>
      </c>
      <c r="P21" s="22">
        <v>240</v>
      </c>
      <c r="Q21" s="22">
        <v>221</v>
      </c>
      <c r="R21" s="22">
        <v>247</v>
      </c>
      <c r="S21" s="22">
        <v>231</v>
      </c>
      <c r="T21" s="22">
        <v>228</v>
      </c>
      <c r="U21" s="22">
        <v>84</v>
      </c>
      <c r="V21" s="22">
        <v>72</v>
      </c>
      <c r="W21" s="22">
        <v>245</v>
      </c>
      <c r="X21" s="22">
        <v>223</v>
      </c>
      <c r="Y21" s="22">
        <v>57</v>
      </c>
      <c r="Z21" s="22">
        <v>223</v>
      </c>
      <c r="AA21" s="22">
        <v>224</v>
      </c>
      <c r="AB21" s="22">
        <v>75</v>
      </c>
      <c r="AC21" s="22">
        <v>55</v>
      </c>
      <c r="AD21" s="22">
        <v>341</v>
      </c>
      <c r="AE21" s="22">
        <v>228</v>
      </c>
      <c r="AF21" s="22">
        <v>213</v>
      </c>
      <c r="AL21" s="8"/>
      <c r="AM21" s="13">
        <v>44462</v>
      </c>
      <c r="AN21" s="14">
        <f t="shared" si="2"/>
        <v>44462</v>
      </c>
      <c r="AO21" s="15" t="s">
        <v>56</v>
      </c>
      <c r="AP21" s="8"/>
      <c r="AQ21" s="8"/>
      <c r="AR21" s="13">
        <v>44459</v>
      </c>
      <c r="AS21" s="14">
        <f t="shared" si="5"/>
        <v>44459</v>
      </c>
      <c r="AT21" s="15" t="s">
        <v>54</v>
      </c>
      <c r="AU21" s="8"/>
      <c r="AV21" s="8"/>
      <c r="AW21" s="13">
        <v>44462</v>
      </c>
      <c r="AX21" s="14">
        <f t="shared" si="3"/>
        <v>44462</v>
      </c>
      <c r="AY21" s="15" t="s">
        <v>56</v>
      </c>
      <c r="AZ21" s="8"/>
      <c r="BA21" s="8"/>
      <c r="BB21" s="13">
        <v>44462</v>
      </c>
      <c r="BC21" s="14">
        <f t="shared" si="4"/>
        <v>44462</v>
      </c>
      <c r="BD21" s="15" t="s">
        <v>56</v>
      </c>
    </row>
    <row r="22" spans="1:56" x14ac:dyDescent="0.4">
      <c r="A22" s="17">
        <v>19</v>
      </c>
      <c r="B22" s="21" t="s">
        <v>57</v>
      </c>
      <c r="C22" s="22">
        <v>189</v>
      </c>
      <c r="D22" s="22">
        <v>177</v>
      </c>
      <c r="E22" s="22">
        <v>70</v>
      </c>
      <c r="F22" s="22">
        <v>175</v>
      </c>
      <c r="G22" s="22">
        <v>55</v>
      </c>
      <c r="H22" s="22">
        <v>55</v>
      </c>
      <c r="I22" s="22">
        <v>189</v>
      </c>
      <c r="J22" s="22">
        <v>189</v>
      </c>
      <c r="K22" s="22">
        <v>185</v>
      </c>
      <c r="L22" s="22">
        <v>187</v>
      </c>
      <c r="M22" s="22">
        <v>182</v>
      </c>
      <c r="N22" s="22">
        <v>62</v>
      </c>
      <c r="O22" s="22">
        <v>65</v>
      </c>
      <c r="P22" s="22">
        <v>252</v>
      </c>
      <c r="Q22" s="22">
        <v>225</v>
      </c>
      <c r="R22" s="22">
        <v>245</v>
      </c>
      <c r="S22" s="22">
        <v>230</v>
      </c>
      <c r="T22" s="22">
        <v>220</v>
      </c>
      <c r="U22" s="22">
        <v>89</v>
      </c>
      <c r="V22" s="22">
        <v>69</v>
      </c>
      <c r="W22" s="22">
        <v>242</v>
      </c>
      <c r="X22" s="22">
        <v>236</v>
      </c>
      <c r="Y22" s="22">
        <v>65</v>
      </c>
      <c r="Z22" s="22">
        <v>218</v>
      </c>
      <c r="AA22" s="22">
        <v>230</v>
      </c>
      <c r="AB22" s="22">
        <v>74</v>
      </c>
      <c r="AC22" s="22">
        <v>58</v>
      </c>
      <c r="AD22" s="22">
        <v>355</v>
      </c>
      <c r="AE22" s="22">
        <v>237</v>
      </c>
      <c r="AF22" s="22">
        <v>211</v>
      </c>
      <c r="AL22" s="8"/>
      <c r="AM22" s="13">
        <v>44503</v>
      </c>
      <c r="AN22" s="14">
        <f t="shared" si="2"/>
        <v>44503</v>
      </c>
      <c r="AO22" s="15" t="s">
        <v>58</v>
      </c>
      <c r="AP22" s="8"/>
      <c r="AQ22" s="8"/>
      <c r="AR22" s="13">
        <v>44462</v>
      </c>
      <c r="AS22" s="14">
        <f t="shared" si="5"/>
        <v>44462</v>
      </c>
      <c r="AT22" s="15" t="s">
        <v>56</v>
      </c>
      <c r="AU22" s="8"/>
      <c r="AV22" s="8"/>
      <c r="AW22" s="13">
        <v>44503</v>
      </c>
      <c r="AX22" s="14">
        <f t="shared" si="3"/>
        <v>44503</v>
      </c>
      <c r="AY22" s="15" t="s">
        <v>58</v>
      </c>
      <c r="AZ22" s="8"/>
      <c r="BA22" s="8"/>
      <c r="BB22" s="13">
        <v>44503</v>
      </c>
      <c r="BC22" s="14">
        <f t="shared" si="4"/>
        <v>44503</v>
      </c>
      <c r="BD22" s="15" t="s">
        <v>58</v>
      </c>
    </row>
    <row r="23" spans="1:56" x14ac:dyDescent="0.4">
      <c r="A23" s="17">
        <v>20</v>
      </c>
      <c r="B23" s="21" t="s">
        <v>59</v>
      </c>
      <c r="C23" s="22">
        <v>200</v>
      </c>
      <c r="D23" s="22">
        <v>188</v>
      </c>
      <c r="E23" s="22">
        <v>67</v>
      </c>
      <c r="F23" s="22">
        <v>175</v>
      </c>
      <c r="G23" s="22">
        <v>55</v>
      </c>
      <c r="H23" s="22">
        <v>53</v>
      </c>
      <c r="I23" s="22">
        <v>197</v>
      </c>
      <c r="J23" s="22">
        <v>190</v>
      </c>
      <c r="K23" s="22">
        <v>189</v>
      </c>
      <c r="L23" s="22">
        <v>197</v>
      </c>
      <c r="M23" s="22">
        <v>187</v>
      </c>
      <c r="N23" s="22">
        <v>65</v>
      </c>
      <c r="O23" s="22">
        <v>64</v>
      </c>
      <c r="P23" s="22">
        <v>260</v>
      </c>
      <c r="Q23" s="22">
        <v>233</v>
      </c>
      <c r="R23" s="22">
        <v>247</v>
      </c>
      <c r="S23" s="22">
        <v>235</v>
      </c>
      <c r="T23" s="22">
        <v>228</v>
      </c>
      <c r="U23" s="22">
        <v>88</v>
      </c>
      <c r="V23" s="22">
        <v>72</v>
      </c>
      <c r="W23" s="22">
        <v>240</v>
      </c>
      <c r="X23" s="22">
        <v>240</v>
      </c>
      <c r="Y23" s="22">
        <v>65</v>
      </c>
      <c r="Z23" s="22">
        <v>228</v>
      </c>
      <c r="AA23" s="22">
        <v>242</v>
      </c>
      <c r="AB23" s="22">
        <v>74</v>
      </c>
      <c r="AC23" s="22">
        <v>58</v>
      </c>
      <c r="AD23" s="22">
        <v>355</v>
      </c>
      <c r="AE23" s="22">
        <v>235</v>
      </c>
      <c r="AF23" s="22">
        <v>216</v>
      </c>
      <c r="AL23" s="8"/>
      <c r="AM23" s="13">
        <v>44523</v>
      </c>
      <c r="AN23" s="14">
        <f t="shared" si="2"/>
        <v>44523</v>
      </c>
      <c r="AO23" s="15" t="s">
        <v>60</v>
      </c>
      <c r="AP23" s="8"/>
      <c r="AQ23" s="8"/>
      <c r="AR23" s="13">
        <v>44503</v>
      </c>
      <c r="AS23" s="14">
        <f t="shared" si="5"/>
        <v>44503</v>
      </c>
      <c r="AT23" s="15" t="s">
        <v>58</v>
      </c>
      <c r="AU23" s="8"/>
      <c r="AV23" s="8"/>
      <c r="AW23" s="13">
        <v>44523</v>
      </c>
      <c r="AX23" s="14">
        <f t="shared" si="3"/>
        <v>44523</v>
      </c>
      <c r="AY23" s="15" t="s">
        <v>60</v>
      </c>
      <c r="AZ23" s="8"/>
      <c r="BA23" s="8"/>
      <c r="BB23" s="13">
        <v>44523</v>
      </c>
      <c r="BC23" s="14">
        <f t="shared" si="4"/>
        <v>44523</v>
      </c>
      <c r="BD23" s="15" t="s">
        <v>60</v>
      </c>
    </row>
    <row r="24" spans="1:56" ht="18.75" customHeight="1" x14ac:dyDescent="0.4">
      <c r="A24" s="17">
        <v>21</v>
      </c>
      <c r="B24" s="21" t="s">
        <v>61</v>
      </c>
      <c r="C24" s="22">
        <v>196</v>
      </c>
      <c r="D24" s="22">
        <v>184</v>
      </c>
      <c r="E24" s="22">
        <v>65</v>
      </c>
      <c r="F24" s="22">
        <v>185</v>
      </c>
      <c r="G24" s="22">
        <v>55</v>
      </c>
      <c r="H24" s="22">
        <v>55</v>
      </c>
      <c r="I24" s="22">
        <v>197</v>
      </c>
      <c r="J24" s="22">
        <v>194</v>
      </c>
      <c r="K24" s="22">
        <v>190</v>
      </c>
      <c r="L24" s="22">
        <v>189</v>
      </c>
      <c r="M24" s="22">
        <v>185</v>
      </c>
      <c r="N24" s="22">
        <v>63</v>
      </c>
      <c r="O24" s="22">
        <v>65</v>
      </c>
      <c r="P24" s="22">
        <v>261</v>
      </c>
      <c r="Q24" s="22">
        <v>228</v>
      </c>
      <c r="R24" s="22">
        <v>250</v>
      </c>
      <c r="S24" s="22">
        <v>233</v>
      </c>
      <c r="T24" s="22">
        <v>224</v>
      </c>
      <c r="U24" s="22">
        <v>89</v>
      </c>
      <c r="V24" s="22">
        <v>70</v>
      </c>
      <c r="W24" s="22">
        <v>236</v>
      </c>
      <c r="X24" s="22">
        <v>237</v>
      </c>
      <c r="Y24" s="22">
        <v>65</v>
      </c>
      <c r="Z24" s="22">
        <v>240</v>
      </c>
      <c r="AA24" s="22">
        <v>228</v>
      </c>
      <c r="AB24" s="22">
        <v>75</v>
      </c>
      <c r="AC24" s="22">
        <v>57</v>
      </c>
      <c r="AD24" s="22">
        <v>353</v>
      </c>
      <c r="AE24" s="22">
        <v>233</v>
      </c>
      <c r="AF24" s="22">
        <v>219</v>
      </c>
      <c r="AL24" s="8"/>
      <c r="AM24" s="13">
        <v>44560</v>
      </c>
      <c r="AN24" s="14">
        <v>44560</v>
      </c>
      <c r="AO24" s="15" t="s">
        <v>17</v>
      </c>
      <c r="AP24" s="8"/>
      <c r="AQ24" s="8"/>
      <c r="AR24" s="13">
        <v>44523</v>
      </c>
      <c r="AS24" s="14">
        <f t="shared" si="5"/>
        <v>44523</v>
      </c>
      <c r="AT24" s="15" t="s">
        <v>60</v>
      </c>
      <c r="AU24" s="8"/>
      <c r="AV24" s="8"/>
      <c r="AW24" s="13">
        <v>44560</v>
      </c>
      <c r="AX24" s="14">
        <v>44560</v>
      </c>
      <c r="AY24" s="15" t="s">
        <v>20</v>
      </c>
      <c r="AZ24" s="8"/>
      <c r="BA24" s="8"/>
      <c r="BB24" s="13">
        <v>44560</v>
      </c>
      <c r="BC24" s="14">
        <v>44560</v>
      </c>
      <c r="BD24" s="15" t="s">
        <v>17</v>
      </c>
    </row>
    <row r="25" spans="1:56" ht="18.75" customHeight="1" x14ac:dyDescent="0.4">
      <c r="A25" s="17">
        <v>22</v>
      </c>
      <c r="B25" s="21" t="s">
        <v>62</v>
      </c>
      <c r="C25" s="22">
        <v>197</v>
      </c>
      <c r="D25" s="22">
        <v>183</v>
      </c>
      <c r="E25" s="22">
        <v>64</v>
      </c>
      <c r="F25" s="22">
        <v>185</v>
      </c>
      <c r="G25" s="22">
        <v>53</v>
      </c>
      <c r="H25" s="22">
        <v>56</v>
      </c>
      <c r="I25" s="22">
        <v>197</v>
      </c>
      <c r="J25" s="22">
        <v>195</v>
      </c>
      <c r="K25" s="22">
        <v>192</v>
      </c>
      <c r="L25" s="22">
        <v>197</v>
      </c>
      <c r="M25" s="22">
        <v>187</v>
      </c>
      <c r="N25" s="22">
        <v>60</v>
      </c>
      <c r="O25" s="22">
        <v>65</v>
      </c>
      <c r="P25" s="22">
        <v>262</v>
      </c>
      <c r="Q25" s="22">
        <v>228</v>
      </c>
      <c r="R25" s="22">
        <v>250</v>
      </c>
      <c r="S25" s="22">
        <v>226</v>
      </c>
      <c r="T25" s="22">
        <v>225</v>
      </c>
      <c r="U25" s="22">
        <v>89</v>
      </c>
      <c r="V25" s="22">
        <v>70</v>
      </c>
      <c r="W25" s="22">
        <v>235</v>
      </c>
      <c r="X25" s="22">
        <v>233</v>
      </c>
      <c r="Y25" s="22">
        <v>69</v>
      </c>
      <c r="Z25" s="22">
        <v>235</v>
      </c>
      <c r="AA25" s="22">
        <v>226</v>
      </c>
      <c r="AB25" s="22">
        <v>74</v>
      </c>
      <c r="AC25" s="22">
        <v>58</v>
      </c>
      <c r="AD25" s="22">
        <v>350</v>
      </c>
      <c r="AE25" s="22">
        <v>226</v>
      </c>
      <c r="AF25" s="22">
        <v>211</v>
      </c>
      <c r="AL25" s="8"/>
      <c r="AM25" s="13">
        <v>44561</v>
      </c>
      <c r="AN25" s="14">
        <v>44561</v>
      </c>
      <c r="AO25" s="15" t="s">
        <v>17</v>
      </c>
      <c r="AP25" s="8"/>
      <c r="AQ25" s="8"/>
      <c r="AR25" s="13">
        <v>44559</v>
      </c>
      <c r="AS25" s="14">
        <f t="shared" si="5"/>
        <v>44559</v>
      </c>
      <c r="AT25" s="15" t="s">
        <v>18</v>
      </c>
      <c r="AU25" s="8"/>
      <c r="AV25" s="8"/>
      <c r="AW25" s="13">
        <v>44561</v>
      </c>
      <c r="AX25" s="14">
        <v>44561</v>
      </c>
      <c r="AY25" s="15" t="s">
        <v>20</v>
      </c>
      <c r="AZ25" s="8"/>
      <c r="BA25" s="8"/>
      <c r="BB25" s="13">
        <v>44561</v>
      </c>
      <c r="BC25" s="14">
        <v>44561</v>
      </c>
      <c r="BD25" s="15" t="s">
        <v>17</v>
      </c>
    </row>
    <row r="26" spans="1:56" ht="18.75" customHeight="1" x14ac:dyDescent="0.4">
      <c r="A26" s="17">
        <v>23</v>
      </c>
      <c r="B26" s="21" t="s">
        <v>63</v>
      </c>
      <c r="C26" s="22">
        <v>199</v>
      </c>
      <c r="D26" s="22">
        <v>182</v>
      </c>
      <c r="E26" s="22">
        <v>65</v>
      </c>
      <c r="F26" s="22">
        <v>180</v>
      </c>
      <c r="G26" s="22">
        <v>55</v>
      </c>
      <c r="H26" s="22">
        <v>55</v>
      </c>
      <c r="I26" s="22">
        <v>196</v>
      </c>
      <c r="J26" s="22">
        <v>216</v>
      </c>
      <c r="K26" s="22">
        <v>187</v>
      </c>
      <c r="L26" s="22">
        <v>194</v>
      </c>
      <c r="M26" s="22">
        <v>187</v>
      </c>
      <c r="N26" s="22">
        <v>62</v>
      </c>
      <c r="O26" s="22">
        <v>60</v>
      </c>
      <c r="P26" s="22">
        <v>225</v>
      </c>
      <c r="Q26" s="22">
        <v>228</v>
      </c>
      <c r="R26" s="22">
        <v>247</v>
      </c>
      <c r="S26" s="22">
        <v>230</v>
      </c>
      <c r="T26" s="22">
        <v>221</v>
      </c>
      <c r="U26" s="22">
        <v>86</v>
      </c>
      <c r="V26" s="22">
        <v>72</v>
      </c>
      <c r="W26" s="22">
        <v>247</v>
      </c>
      <c r="X26" s="22">
        <v>226</v>
      </c>
      <c r="Y26" s="22">
        <v>68</v>
      </c>
      <c r="Z26" s="22">
        <v>226</v>
      </c>
      <c r="AA26" s="22">
        <v>226</v>
      </c>
      <c r="AB26" s="22">
        <v>75</v>
      </c>
      <c r="AC26" s="22">
        <v>55</v>
      </c>
      <c r="AD26" s="22">
        <v>346</v>
      </c>
      <c r="AE26" s="22">
        <v>228</v>
      </c>
      <c r="AF26" s="22">
        <v>214</v>
      </c>
      <c r="AL26" s="8"/>
      <c r="AM26" s="13">
        <v>44562</v>
      </c>
      <c r="AN26" s="14">
        <f>AM26</f>
        <v>44562</v>
      </c>
      <c r="AO26" s="15" t="s">
        <v>11</v>
      </c>
      <c r="AP26" s="8"/>
      <c r="AQ26" s="8"/>
      <c r="AR26" s="13">
        <v>44560</v>
      </c>
      <c r="AS26" s="14">
        <v>44560</v>
      </c>
      <c r="AT26" s="15" t="s">
        <v>18</v>
      </c>
      <c r="AU26" s="8"/>
      <c r="AV26" s="8"/>
      <c r="AW26" s="13">
        <v>44562</v>
      </c>
      <c r="AX26" s="14">
        <f>AW26</f>
        <v>44562</v>
      </c>
      <c r="AY26" s="15" t="s">
        <v>11</v>
      </c>
      <c r="AZ26" s="8"/>
      <c r="BA26" s="8"/>
      <c r="BB26" s="13">
        <v>44562</v>
      </c>
      <c r="BC26" s="14">
        <f>BB26</f>
        <v>44562</v>
      </c>
      <c r="BD26" s="15" t="s">
        <v>11</v>
      </c>
    </row>
    <row r="27" spans="1:56" ht="18.75" customHeight="1" x14ac:dyDescent="0.4">
      <c r="A27" s="17">
        <v>24</v>
      </c>
      <c r="B27" s="21" t="s">
        <v>64</v>
      </c>
      <c r="C27" s="22">
        <v>195</v>
      </c>
      <c r="D27" s="22">
        <v>178</v>
      </c>
      <c r="E27" s="22">
        <v>67</v>
      </c>
      <c r="F27" s="22">
        <v>180</v>
      </c>
      <c r="G27" s="22">
        <v>58</v>
      </c>
      <c r="H27" s="22">
        <v>55</v>
      </c>
      <c r="I27" s="22">
        <v>197</v>
      </c>
      <c r="J27" s="22">
        <v>223</v>
      </c>
      <c r="K27" s="22">
        <v>190</v>
      </c>
      <c r="L27" s="22">
        <v>190</v>
      </c>
      <c r="M27" s="22">
        <v>190</v>
      </c>
      <c r="N27" s="22">
        <v>60</v>
      </c>
      <c r="O27" s="22">
        <v>60</v>
      </c>
      <c r="P27" s="22">
        <v>233</v>
      </c>
      <c r="Q27" s="22">
        <v>228</v>
      </c>
      <c r="R27" s="22">
        <v>247</v>
      </c>
      <c r="S27" s="22">
        <v>221</v>
      </c>
      <c r="T27" s="22">
        <v>221</v>
      </c>
      <c r="U27" s="22">
        <v>84</v>
      </c>
      <c r="V27" s="22">
        <v>69</v>
      </c>
      <c r="W27" s="22">
        <v>281</v>
      </c>
      <c r="X27" s="22">
        <v>220</v>
      </c>
      <c r="Y27" s="22">
        <v>69</v>
      </c>
      <c r="Z27" s="22">
        <v>221</v>
      </c>
      <c r="AA27" s="22">
        <v>223</v>
      </c>
      <c r="AB27" s="22">
        <v>74</v>
      </c>
      <c r="AC27" s="22">
        <v>55</v>
      </c>
      <c r="AD27" s="22">
        <v>350</v>
      </c>
      <c r="AE27" s="22">
        <v>230</v>
      </c>
      <c r="AF27" s="22">
        <v>213</v>
      </c>
      <c r="AL27" s="8"/>
      <c r="AM27" s="13">
        <v>44563</v>
      </c>
      <c r="AN27" s="14">
        <v>44563</v>
      </c>
      <c r="AO27" s="15" t="s">
        <v>17</v>
      </c>
      <c r="AP27" s="8"/>
      <c r="AQ27" s="8"/>
      <c r="AR27" s="13">
        <v>44561</v>
      </c>
      <c r="AS27" s="14">
        <v>44561</v>
      </c>
      <c r="AT27" s="15" t="s">
        <v>18</v>
      </c>
      <c r="AU27" s="8"/>
      <c r="AV27" s="8"/>
      <c r="AW27" s="13">
        <v>44563</v>
      </c>
      <c r="AX27" s="14">
        <v>44563</v>
      </c>
      <c r="AY27" s="15" t="s">
        <v>20</v>
      </c>
      <c r="AZ27" s="8"/>
      <c r="BA27" s="8"/>
      <c r="BB27" s="13">
        <v>44563</v>
      </c>
      <c r="BC27" s="14">
        <v>44563</v>
      </c>
      <c r="BD27" s="15" t="s">
        <v>17</v>
      </c>
    </row>
    <row r="28" spans="1:56" ht="18.75" customHeight="1" x14ac:dyDescent="0.4">
      <c r="A28" s="17">
        <v>25</v>
      </c>
      <c r="B28" s="21" t="s">
        <v>65</v>
      </c>
      <c r="C28" s="22">
        <v>185</v>
      </c>
      <c r="D28" s="22">
        <v>177</v>
      </c>
      <c r="E28" s="22">
        <v>65</v>
      </c>
      <c r="F28" s="22">
        <v>170</v>
      </c>
      <c r="G28" s="22">
        <v>55</v>
      </c>
      <c r="H28" s="22">
        <v>55</v>
      </c>
      <c r="I28" s="22">
        <v>190</v>
      </c>
      <c r="J28" s="22">
        <v>245</v>
      </c>
      <c r="K28" s="22">
        <v>185</v>
      </c>
      <c r="L28" s="22">
        <v>185</v>
      </c>
      <c r="M28" s="22">
        <v>178</v>
      </c>
      <c r="N28" s="22">
        <v>62</v>
      </c>
      <c r="O28" s="22">
        <v>62</v>
      </c>
      <c r="P28" s="22">
        <v>221</v>
      </c>
      <c r="Q28" s="22">
        <v>221</v>
      </c>
      <c r="R28" s="22">
        <v>240</v>
      </c>
      <c r="S28" s="22">
        <v>211</v>
      </c>
      <c r="T28" s="22">
        <v>216</v>
      </c>
      <c r="U28" s="22">
        <v>87</v>
      </c>
      <c r="V28" s="22">
        <v>72</v>
      </c>
      <c r="W28" s="22">
        <v>266</v>
      </c>
      <c r="X28" s="22">
        <v>212</v>
      </c>
      <c r="Y28" s="22">
        <v>70</v>
      </c>
      <c r="Z28" s="22">
        <v>218</v>
      </c>
      <c r="AA28" s="22">
        <v>213</v>
      </c>
      <c r="AB28" s="22">
        <v>72</v>
      </c>
      <c r="AC28" s="22">
        <v>58</v>
      </c>
      <c r="AD28" s="22">
        <v>341</v>
      </c>
      <c r="AE28" s="22">
        <v>228</v>
      </c>
      <c r="AF28" s="22">
        <v>207</v>
      </c>
      <c r="AL28" s="8"/>
      <c r="AM28" s="13">
        <v>44564</v>
      </c>
      <c r="AN28" s="14">
        <v>44564</v>
      </c>
      <c r="AO28" s="15" t="s">
        <v>17</v>
      </c>
      <c r="AP28" s="8"/>
      <c r="AQ28" s="8"/>
      <c r="AR28" s="13">
        <v>44562</v>
      </c>
      <c r="AS28" s="14">
        <f>AR28</f>
        <v>44562</v>
      </c>
      <c r="AT28" s="15" t="s">
        <v>11</v>
      </c>
      <c r="AU28" s="8"/>
      <c r="AV28" s="8"/>
      <c r="AW28" s="13">
        <v>44564</v>
      </c>
      <c r="AX28" s="14">
        <v>44564</v>
      </c>
      <c r="AY28" s="15" t="s">
        <v>20</v>
      </c>
      <c r="AZ28" s="8"/>
      <c r="BA28" s="8"/>
      <c r="BB28" s="13">
        <v>44564</v>
      </c>
      <c r="BC28" s="14">
        <v>44564</v>
      </c>
      <c r="BD28" s="15" t="s">
        <v>17</v>
      </c>
    </row>
    <row r="29" spans="1:56" ht="18.75" customHeight="1" x14ac:dyDescent="0.4">
      <c r="A29" s="17">
        <v>26</v>
      </c>
      <c r="B29" s="21" t="s">
        <v>66</v>
      </c>
      <c r="C29" s="22">
        <v>175</v>
      </c>
      <c r="D29" s="22">
        <v>173</v>
      </c>
      <c r="E29" s="22">
        <v>67</v>
      </c>
      <c r="F29" s="22">
        <v>159</v>
      </c>
      <c r="G29" s="22">
        <v>53</v>
      </c>
      <c r="H29" s="22">
        <v>55</v>
      </c>
      <c r="I29" s="22">
        <v>175</v>
      </c>
      <c r="J29" s="22">
        <v>235</v>
      </c>
      <c r="K29" s="22">
        <v>168</v>
      </c>
      <c r="L29" s="22">
        <v>175</v>
      </c>
      <c r="M29" s="22">
        <v>165</v>
      </c>
      <c r="N29" s="22">
        <v>63</v>
      </c>
      <c r="O29" s="22">
        <v>60</v>
      </c>
      <c r="P29" s="22">
        <v>211</v>
      </c>
      <c r="Q29" s="22">
        <v>211</v>
      </c>
      <c r="R29" s="22">
        <v>226</v>
      </c>
      <c r="S29" s="22">
        <v>202</v>
      </c>
      <c r="T29" s="22">
        <v>189</v>
      </c>
      <c r="U29" s="22">
        <v>86</v>
      </c>
      <c r="V29" s="22">
        <v>67</v>
      </c>
      <c r="W29" s="22">
        <v>259</v>
      </c>
      <c r="X29" s="22">
        <v>182</v>
      </c>
      <c r="Y29" s="22">
        <v>67</v>
      </c>
      <c r="Z29" s="22">
        <v>204</v>
      </c>
      <c r="AA29" s="22">
        <v>207</v>
      </c>
      <c r="AB29" s="22">
        <v>72</v>
      </c>
      <c r="AC29" s="22">
        <v>57</v>
      </c>
      <c r="AD29" s="22">
        <v>326</v>
      </c>
      <c r="AE29" s="22">
        <v>219</v>
      </c>
      <c r="AF29" s="22">
        <v>194</v>
      </c>
      <c r="AL29" s="8"/>
      <c r="AM29" s="13">
        <v>44571</v>
      </c>
      <c r="AN29" s="14">
        <f>AM29</f>
        <v>44571</v>
      </c>
      <c r="AO29" s="15" t="s">
        <v>25</v>
      </c>
      <c r="AP29" s="8"/>
      <c r="AQ29" s="8"/>
      <c r="AR29" s="13">
        <v>44563</v>
      </c>
      <c r="AS29" s="14">
        <v>44563</v>
      </c>
      <c r="AT29" s="15" t="s">
        <v>18</v>
      </c>
      <c r="AU29" s="8"/>
      <c r="AV29" s="8"/>
      <c r="AW29" s="13">
        <v>44565</v>
      </c>
      <c r="AX29" s="14">
        <f t="shared" ref="AX29:AX34" si="6">AW29</f>
        <v>44565</v>
      </c>
      <c r="AY29" s="15" t="s">
        <v>20</v>
      </c>
      <c r="AZ29" s="8"/>
      <c r="BA29" s="8"/>
      <c r="BB29" s="13">
        <v>44571</v>
      </c>
      <c r="BC29" s="14">
        <f>BB29</f>
        <v>44571</v>
      </c>
      <c r="BD29" s="15" t="s">
        <v>25</v>
      </c>
    </row>
    <row r="30" spans="1:56" ht="18.75" customHeight="1" x14ac:dyDescent="0.4">
      <c r="A30" s="17">
        <v>27</v>
      </c>
      <c r="B30" s="21" t="s">
        <v>67</v>
      </c>
      <c r="C30" s="22">
        <v>192</v>
      </c>
      <c r="D30" s="22">
        <v>178</v>
      </c>
      <c r="E30" s="22">
        <v>63</v>
      </c>
      <c r="F30" s="22">
        <v>177</v>
      </c>
      <c r="G30" s="22">
        <v>55</v>
      </c>
      <c r="H30" s="22">
        <v>58</v>
      </c>
      <c r="I30" s="22">
        <v>190</v>
      </c>
      <c r="J30" s="22">
        <v>254</v>
      </c>
      <c r="K30" s="22">
        <v>187</v>
      </c>
      <c r="L30" s="22">
        <v>192</v>
      </c>
      <c r="M30" s="22">
        <v>183</v>
      </c>
      <c r="N30" s="22">
        <v>69</v>
      </c>
      <c r="O30" s="22">
        <v>60</v>
      </c>
      <c r="P30" s="22">
        <v>226</v>
      </c>
      <c r="Q30" s="22">
        <v>216</v>
      </c>
      <c r="R30" s="22">
        <v>240</v>
      </c>
      <c r="S30" s="22">
        <v>218</v>
      </c>
      <c r="T30" s="22">
        <v>202</v>
      </c>
      <c r="U30" s="22">
        <v>89</v>
      </c>
      <c r="V30" s="22">
        <v>72</v>
      </c>
      <c r="W30" s="22">
        <v>264</v>
      </c>
      <c r="X30" s="22">
        <v>199</v>
      </c>
      <c r="Y30" s="22">
        <v>65</v>
      </c>
      <c r="Z30" s="22">
        <v>219</v>
      </c>
      <c r="AA30" s="22">
        <v>223</v>
      </c>
      <c r="AB30" s="22">
        <v>72</v>
      </c>
      <c r="AC30" s="22">
        <v>58</v>
      </c>
      <c r="AD30" s="22">
        <v>332</v>
      </c>
      <c r="AE30" s="22">
        <v>235</v>
      </c>
      <c r="AF30" s="22">
        <v>202</v>
      </c>
      <c r="AL30" s="8"/>
      <c r="AM30" s="13">
        <v>44603</v>
      </c>
      <c r="AN30" s="14">
        <f>AM30</f>
        <v>44603</v>
      </c>
      <c r="AO30" s="15" t="s">
        <v>28</v>
      </c>
      <c r="AP30" s="8"/>
      <c r="AQ30" s="8"/>
      <c r="AR30" s="13">
        <v>44564</v>
      </c>
      <c r="AS30" s="14">
        <v>44564</v>
      </c>
      <c r="AT30" s="15" t="s">
        <v>18</v>
      </c>
      <c r="AU30" s="8"/>
      <c r="AV30" s="8"/>
      <c r="AW30" s="13">
        <v>44571</v>
      </c>
      <c r="AX30" s="14">
        <f t="shared" si="6"/>
        <v>44571</v>
      </c>
      <c r="AY30" s="15" t="s">
        <v>25</v>
      </c>
      <c r="AZ30" s="8"/>
      <c r="BA30" s="8"/>
      <c r="BB30" s="13">
        <v>44603</v>
      </c>
      <c r="BC30" s="14">
        <f>BB30</f>
        <v>44603</v>
      </c>
      <c r="BD30" s="15" t="s">
        <v>28</v>
      </c>
    </row>
    <row r="31" spans="1:56" ht="18.75" customHeight="1" x14ac:dyDescent="0.4">
      <c r="A31" s="17">
        <v>28</v>
      </c>
      <c r="B31" s="21" t="s">
        <v>68</v>
      </c>
      <c r="C31" s="22">
        <v>192</v>
      </c>
      <c r="D31" s="22">
        <v>182</v>
      </c>
      <c r="E31" s="22">
        <v>91</v>
      </c>
      <c r="F31" s="22">
        <v>178</v>
      </c>
      <c r="G31" s="22">
        <v>55</v>
      </c>
      <c r="H31" s="22">
        <v>55</v>
      </c>
      <c r="I31" s="22">
        <v>189</v>
      </c>
      <c r="J31" s="22">
        <v>226</v>
      </c>
      <c r="K31" s="22">
        <v>180</v>
      </c>
      <c r="L31" s="22">
        <v>190</v>
      </c>
      <c r="M31" s="22">
        <v>180</v>
      </c>
      <c r="N31" s="22">
        <v>63</v>
      </c>
      <c r="O31" s="22">
        <v>60</v>
      </c>
      <c r="P31" s="22">
        <v>218</v>
      </c>
      <c r="Q31" s="22">
        <v>204</v>
      </c>
      <c r="R31" s="22">
        <v>228</v>
      </c>
      <c r="S31" s="22">
        <v>199</v>
      </c>
      <c r="T31" s="22">
        <v>197</v>
      </c>
      <c r="U31" s="22">
        <v>89</v>
      </c>
      <c r="V31" s="22">
        <v>70</v>
      </c>
      <c r="W31" s="22">
        <v>233</v>
      </c>
      <c r="X31" s="22">
        <v>195</v>
      </c>
      <c r="Y31" s="22">
        <v>65</v>
      </c>
      <c r="Z31" s="22">
        <v>220</v>
      </c>
      <c r="AA31" s="22">
        <v>218</v>
      </c>
      <c r="AB31" s="22">
        <v>62</v>
      </c>
      <c r="AC31" s="22">
        <v>58</v>
      </c>
      <c r="AD31" s="22">
        <v>333</v>
      </c>
      <c r="AE31" s="22">
        <v>221</v>
      </c>
      <c r="AF31" s="22">
        <v>199</v>
      </c>
      <c r="AL31" s="8"/>
      <c r="AM31" s="13">
        <v>44615</v>
      </c>
      <c r="AN31" s="14">
        <f>AM31</f>
        <v>44615</v>
      </c>
      <c r="AO31" s="15" t="s">
        <v>31</v>
      </c>
      <c r="AP31" s="8"/>
      <c r="AQ31" s="8"/>
      <c r="AR31" s="13">
        <v>44565</v>
      </c>
      <c r="AS31" s="14">
        <f t="shared" ref="AS31:AS36" si="7">AR31</f>
        <v>44565</v>
      </c>
      <c r="AT31" s="15" t="s">
        <v>18</v>
      </c>
      <c r="AU31" s="8"/>
      <c r="AV31" s="8"/>
      <c r="AW31" s="13">
        <v>44603</v>
      </c>
      <c r="AX31" s="14">
        <f t="shared" si="6"/>
        <v>44603</v>
      </c>
      <c r="AY31" s="15" t="s">
        <v>28</v>
      </c>
      <c r="AZ31" s="8"/>
      <c r="BA31" s="8"/>
      <c r="BB31" s="13">
        <v>44615</v>
      </c>
      <c r="BC31" s="14">
        <f>BB31</f>
        <v>44615</v>
      </c>
      <c r="BD31" s="15" t="s">
        <v>31</v>
      </c>
    </row>
    <row r="32" spans="1:56" ht="18.75" customHeight="1" x14ac:dyDescent="0.4">
      <c r="A32" s="17">
        <v>29</v>
      </c>
      <c r="B32" s="21" t="s">
        <v>69</v>
      </c>
      <c r="C32" s="22">
        <v>189</v>
      </c>
      <c r="D32" s="22">
        <v>180</v>
      </c>
      <c r="E32" s="22">
        <v>89</v>
      </c>
      <c r="F32" s="22">
        <v>178</v>
      </c>
      <c r="G32" s="22">
        <v>53</v>
      </c>
      <c r="H32" s="22">
        <v>53</v>
      </c>
      <c r="I32" s="22">
        <v>190</v>
      </c>
      <c r="J32" s="22">
        <v>223</v>
      </c>
      <c r="K32" s="22">
        <v>185</v>
      </c>
      <c r="L32" s="22">
        <v>187</v>
      </c>
      <c r="M32" s="22">
        <v>180</v>
      </c>
      <c r="N32" s="22">
        <v>65</v>
      </c>
      <c r="O32" s="22">
        <v>63</v>
      </c>
      <c r="P32" s="22">
        <v>190</v>
      </c>
      <c r="Q32" s="22">
        <v>209</v>
      </c>
      <c r="R32" s="22">
        <v>204</v>
      </c>
      <c r="S32" s="22">
        <v>197</v>
      </c>
      <c r="T32" s="22">
        <v>201</v>
      </c>
      <c r="U32" s="22">
        <v>89</v>
      </c>
      <c r="V32" s="22">
        <v>70</v>
      </c>
      <c r="W32" s="22">
        <v>221</v>
      </c>
      <c r="X32" s="22">
        <v>192</v>
      </c>
      <c r="Y32" s="22">
        <v>74</v>
      </c>
      <c r="Z32" s="22">
        <v>224</v>
      </c>
      <c r="AA32" s="22">
        <v>214</v>
      </c>
      <c r="AB32" s="22">
        <v>63</v>
      </c>
      <c r="AC32" s="22">
        <v>57</v>
      </c>
      <c r="AD32" s="22">
        <v>327</v>
      </c>
      <c r="AE32" s="22">
        <v>216</v>
      </c>
      <c r="AF32" s="22">
        <v>197</v>
      </c>
      <c r="AL32" s="8"/>
      <c r="AM32" s="13">
        <v>44641</v>
      </c>
      <c r="AN32" s="14">
        <f>AM32</f>
        <v>44641</v>
      </c>
      <c r="AO32" s="15" t="s">
        <v>33</v>
      </c>
      <c r="AP32" s="8"/>
      <c r="AQ32" s="8"/>
      <c r="AR32" s="13">
        <v>44571</v>
      </c>
      <c r="AS32" s="14">
        <f t="shared" si="7"/>
        <v>44571</v>
      </c>
      <c r="AT32" s="15" t="s">
        <v>25</v>
      </c>
      <c r="AU32" s="8"/>
      <c r="AV32" s="8"/>
      <c r="AW32" s="13">
        <v>44615</v>
      </c>
      <c r="AX32" s="14">
        <f t="shared" si="6"/>
        <v>44615</v>
      </c>
      <c r="AY32" s="15" t="s">
        <v>31</v>
      </c>
      <c r="AZ32" s="8"/>
      <c r="BA32" s="8"/>
      <c r="BB32" s="13">
        <v>44641</v>
      </c>
      <c r="BC32" s="14">
        <f>BB32</f>
        <v>44641</v>
      </c>
      <c r="BD32" s="15" t="s">
        <v>33</v>
      </c>
    </row>
    <row r="33" spans="1:56" ht="18.75" customHeight="1" x14ac:dyDescent="0.4">
      <c r="A33" s="17">
        <v>30</v>
      </c>
      <c r="B33" s="21" t="s">
        <v>70</v>
      </c>
      <c r="C33" s="22">
        <v>188</v>
      </c>
      <c r="D33" s="22">
        <v>185</v>
      </c>
      <c r="E33" s="22">
        <v>65</v>
      </c>
      <c r="F33" s="22">
        <v>172</v>
      </c>
      <c r="G33" s="22">
        <v>53</v>
      </c>
      <c r="H33" s="22">
        <v>55</v>
      </c>
      <c r="I33" s="22">
        <v>187</v>
      </c>
      <c r="J33" s="22">
        <v>214</v>
      </c>
      <c r="K33" s="22">
        <v>182</v>
      </c>
      <c r="L33" s="22">
        <v>182</v>
      </c>
      <c r="M33" s="22">
        <v>177</v>
      </c>
      <c r="N33" s="22">
        <v>62</v>
      </c>
      <c r="O33" s="22">
        <v>62</v>
      </c>
      <c r="P33" s="22">
        <v>189</v>
      </c>
      <c r="Q33" s="22">
        <v>204</v>
      </c>
      <c r="R33" s="22">
        <v>201</v>
      </c>
      <c r="S33" s="22">
        <v>199</v>
      </c>
      <c r="T33" s="22">
        <v>195</v>
      </c>
      <c r="U33" s="22">
        <v>88</v>
      </c>
      <c r="V33" s="22">
        <v>72</v>
      </c>
      <c r="W33" s="22">
        <v>204</v>
      </c>
      <c r="X33" s="22">
        <v>192</v>
      </c>
      <c r="Y33" s="22">
        <v>70</v>
      </c>
      <c r="Z33" s="22">
        <v>204</v>
      </c>
      <c r="AA33" s="22">
        <v>204</v>
      </c>
      <c r="AB33" s="22">
        <v>60</v>
      </c>
      <c r="AC33" s="22">
        <v>55</v>
      </c>
      <c r="AD33" s="22">
        <v>324</v>
      </c>
      <c r="AE33" s="22">
        <v>206</v>
      </c>
      <c r="AF33" s="22">
        <v>194</v>
      </c>
      <c r="AL33" s="8"/>
      <c r="AM33" s="13">
        <v>44680</v>
      </c>
      <c r="AN33" s="14">
        <f>AM33</f>
        <v>44680</v>
      </c>
      <c r="AO33" s="15" t="s">
        <v>35</v>
      </c>
      <c r="AP33" s="8"/>
      <c r="AQ33" s="8"/>
      <c r="AR33" s="13">
        <v>44603</v>
      </c>
      <c r="AS33" s="14">
        <f t="shared" si="7"/>
        <v>44603</v>
      </c>
      <c r="AT33" s="15" t="s">
        <v>28</v>
      </c>
      <c r="AU33" s="8"/>
      <c r="AV33" s="8"/>
      <c r="AW33" s="13">
        <v>44641</v>
      </c>
      <c r="AX33" s="14">
        <f t="shared" si="6"/>
        <v>44641</v>
      </c>
      <c r="AY33" s="15" t="s">
        <v>33</v>
      </c>
      <c r="AZ33" s="8"/>
      <c r="BA33" s="8"/>
      <c r="BB33" s="13">
        <v>44680</v>
      </c>
      <c r="BC33" s="14">
        <f>BB33</f>
        <v>44680</v>
      </c>
      <c r="BD33" s="15" t="s">
        <v>35</v>
      </c>
    </row>
    <row r="34" spans="1:56" x14ac:dyDescent="0.4">
      <c r="A34" s="17">
        <v>31</v>
      </c>
      <c r="B34" s="21" t="s">
        <v>71</v>
      </c>
      <c r="C34" s="22">
        <v>187</v>
      </c>
      <c r="D34" s="22">
        <v>175</v>
      </c>
      <c r="E34" s="22">
        <v>57</v>
      </c>
      <c r="F34" s="22">
        <v>171</v>
      </c>
      <c r="G34" s="22">
        <v>55</v>
      </c>
      <c r="H34" s="22">
        <v>55</v>
      </c>
      <c r="I34" s="22">
        <v>185</v>
      </c>
      <c r="J34" s="22">
        <v>218</v>
      </c>
      <c r="K34" s="22">
        <v>182</v>
      </c>
      <c r="L34" s="22">
        <v>185</v>
      </c>
      <c r="M34" s="22">
        <v>178</v>
      </c>
      <c r="N34" s="22">
        <v>62</v>
      </c>
      <c r="O34" s="22">
        <v>60</v>
      </c>
      <c r="P34" s="22">
        <v>188</v>
      </c>
      <c r="Q34" s="22">
        <v>206</v>
      </c>
      <c r="R34" s="22">
        <v>197</v>
      </c>
      <c r="S34" s="22">
        <v>197</v>
      </c>
      <c r="T34" s="22">
        <v>199</v>
      </c>
      <c r="U34" s="22">
        <v>89</v>
      </c>
      <c r="V34" s="22">
        <v>72</v>
      </c>
      <c r="W34" s="22">
        <v>202</v>
      </c>
      <c r="X34" s="22">
        <v>194</v>
      </c>
      <c r="Y34" s="22">
        <v>69</v>
      </c>
      <c r="Z34" s="22">
        <v>206</v>
      </c>
      <c r="AA34" s="22">
        <v>206</v>
      </c>
      <c r="AB34" s="22">
        <v>60</v>
      </c>
      <c r="AC34" s="22">
        <v>56</v>
      </c>
      <c r="AD34" s="22">
        <v>316</v>
      </c>
      <c r="AE34" s="22">
        <v>204</v>
      </c>
      <c r="AF34" s="22">
        <v>197</v>
      </c>
      <c r="AL34" s="8"/>
      <c r="AM34" s="13">
        <v>44681</v>
      </c>
      <c r="AN34" s="14">
        <v>44681</v>
      </c>
      <c r="AO34" s="15" t="s">
        <v>17</v>
      </c>
      <c r="AP34" s="8"/>
      <c r="AQ34" s="8"/>
      <c r="AR34" s="13">
        <v>44615</v>
      </c>
      <c r="AS34" s="14">
        <f t="shared" si="7"/>
        <v>44615</v>
      </c>
      <c r="AT34" s="15" t="s">
        <v>31</v>
      </c>
      <c r="AU34" s="8"/>
      <c r="AV34" s="8"/>
      <c r="AW34" s="13">
        <v>44680</v>
      </c>
      <c r="AX34" s="14">
        <f t="shared" si="6"/>
        <v>44680</v>
      </c>
      <c r="AY34" s="15" t="s">
        <v>35</v>
      </c>
      <c r="AZ34" s="8"/>
      <c r="BA34" s="8"/>
      <c r="BB34" s="13">
        <v>44681</v>
      </c>
      <c r="BC34" s="14">
        <v>44681</v>
      </c>
      <c r="BD34" s="15" t="s">
        <v>17</v>
      </c>
    </row>
    <row r="35" spans="1:56" x14ac:dyDescent="0.4">
      <c r="A35" s="17">
        <v>32</v>
      </c>
      <c r="B35" s="21" t="s">
        <v>72</v>
      </c>
      <c r="C35" s="22">
        <v>185</v>
      </c>
      <c r="D35" s="22">
        <v>178</v>
      </c>
      <c r="E35" s="22">
        <v>58</v>
      </c>
      <c r="F35" s="22">
        <v>173</v>
      </c>
      <c r="G35" s="22">
        <v>53</v>
      </c>
      <c r="H35" s="22">
        <v>56</v>
      </c>
      <c r="I35" s="22">
        <v>185</v>
      </c>
      <c r="J35" s="22">
        <v>216</v>
      </c>
      <c r="K35" s="22">
        <v>180</v>
      </c>
      <c r="L35" s="22">
        <v>180</v>
      </c>
      <c r="M35" s="22">
        <v>175</v>
      </c>
      <c r="N35" s="22">
        <v>60</v>
      </c>
      <c r="O35" s="22">
        <v>63</v>
      </c>
      <c r="P35" s="22">
        <v>184</v>
      </c>
      <c r="Q35" s="22">
        <v>207</v>
      </c>
      <c r="R35" s="22">
        <v>199</v>
      </c>
      <c r="S35" s="22">
        <v>197</v>
      </c>
      <c r="T35" s="22">
        <v>197</v>
      </c>
      <c r="U35" s="22">
        <v>89</v>
      </c>
      <c r="V35" s="22">
        <v>74</v>
      </c>
      <c r="W35" s="22">
        <v>199</v>
      </c>
      <c r="X35" s="22">
        <v>194</v>
      </c>
      <c r="Y35" s="22">
        <v>67</v>
      </c>
      <c r="Z35" s="22">
        <v>202</v>
      </c>
      <c r="AA35" s="22">
        <v>202</v>
      </c>
      <c r="AB35" s="22">
        <v>57</v>
      </c>
      <c r="AC35" s="22">
        <v>55</v>
      </c>
      <c r="AD35" s="22">
        <v>274</v>
      </c>
      <c r="AE35" s="22">
        <v>199</v>
      </c>
      <c r="AF35" s="22">
        <v>194</v>
      </c>
      <c r="AL35" s="8"/>
      <c r="AM35" s="13">
        <v>44682</v>
      </c>
      <c r="AN35" s="14">
        <v>44682</v>
      </c>
      <c r="AO35" s="15" t="s">
        <v>17</v>
      </c>
      <c r="AP35" s="8"/>
      <c r="AQ35" s="8"/>
      <c r="AR35" s="13">
        <v>44641</v>
      </c>
      <c r="AS35" s="14">
        <f t="shared" si="7"/>
        <v>44641</v>
      </c>
      <c r="AT35" s="15" t="s">
        <v>33</v>
      </c>
      <c r="AU35" s="8"/>
      <c r="AV35" s="8"/>
      <c r="AW35" s="13">
        <v>44682</v>
      </c>
      <c r="AX35" s="14">
        <v>44682</v>
      </c>
      <c r="AY35" s="15" t="s">
        <v>20</v>
      </c>
      <c r="AZ35" s="8"/>
      <c r="BA35" s="8"/>
      <c r="BB35" s="13">
        <v>44682</v>
      </c>
      <c r="BC35" s="14">
        <v>44682</v>
      </c>
      <c r="BD35" s="15" t="s">
        <v>17</v>
      </c>
    </row>
    <row r="36" spans="1:56" x14ac:dyDescent="0.4">
      <c r="A36" s="17">
        <v>33</v>
      </c>
      <c r="B36" s="21" t="s">
        <v>73</v>
      </c>
      <c r="C36" s="22">
        <v>189</v>
      </c>
      <c r="D36" s="22">
        <v>175</v>
      </c>
      <c r="E36" s="22">
        <v>60</v>
      </c>
      <c r="F36" s="22">
        <v>170</v>
      </c>
      <c r="G36" s="22">
        <v>57</v>
      </c>
      <c r="H36" s="22">
        <v>57</v>
      </c>
      <c r="I36" s="22">
        <v>177</v>
      </c>
      <c r="J36" s="22">
        <v>185</v>
      </c>
      <c r="K36" s="22">
        <v>183</v>
      </c>
      <c r="L36" s="22">
        <v>180</v>
      </c>
      <c r="M36" s="22">
        <v>175</v>
      </c>
      <c r="N36" s="22">
        <v>65</v>
      </c>
      <c r="O36" s="22">
        <v>64</v>
      </c>
      <c r="P36" s="22">
        <v>188</v>
      </c>
      <c r="Q36" s="22">
        <v>213</v>
      </c>
      <c r="R36" s="22">
        <v>192</v>
      </c>
      <c r="S36" s="22">
        <v>201</v>
      </c>
      <c r="T36" s="22">
        <v>189</v>
      </c>
      <c r="U36" s="22">
        <v>74</v>
      </c>
      <c r="V36" s="22">
        <v>77</v>
      </c>
      <c r="W36" s="22">
        <v>197</v>
      </c>
      <c r="X36" s="22">
        <v>202</v>
      </c>
      <c r="Y36" s="22">
        <v>75</v>
      </c>
      <c r="Z36" s="22">
        <v>201</v>
      </c>
      <c r="AA36" s="22">
        <v>206</v>
      </c>
      <c r="AB36" s="22">
        <v>65</v>
      </c>
      <c r="AC36" s="22">
        <v>60</v>
      </c>
      <c r="AD36" s="22">
        <v>257</v>
      </c>
      <c r="AE36" s="22">
        <v>202</v>
      </c>
      <c r="AF36" s="22">
        <v>197</v>
      </c>
      <c r="AL36" s="8"/>
      <c r="AM36" s="13">
        <v>44683</v>
      </c>
      <c r="AN36" s="14">
        <v>44683</v>
      </c>
      <c r="AO36" s="15" t="s">
        <v>17</v>
      </c>
      <c r="AP36" s="8"/>
      <c r="AQ36" s="8"/>
      <c r="AR36" s="13">
        <v>44680</v>
      </c>
      <c r="AS36" s="14">
        <f t="shared" si="7"/>
        <v>44680</v>
      </c>
      <c r="AT36" s="15" t="s">
        <v>35</v>
      </c>
      <c r="AU36" s="8"/>
      <c r="AV36" s="8"/>
      <c r="AW36" s="13">
        <v>44683</v>
      </c>
      <c r="AX36" s="14">
        <v>44683</v>
      </c>
      <c r="AY36" s="15" t="s">
        <v>20</v>
      </c>
      <c r="AZ36" s="8"/>
      <c r="BA36" s="8"/>
      <c r="BB36" s="13">
        <v>44683</v>
      </c>
      <c r="BC36" s="14">
        <v>44683</v>
      </c>
      <c r="BD36" s="15" t="s">
        <v>17</v>
      </c>
    </row>
    <row r="37" spans="1:56" x14ac:dyDescent="0.4">
      <c r="A37" s="17">
        <v>34</v>
      </c>
      <c r="B37" s="21" t="s">
        <v>74</v>
      </c>
      <c r="C37" s="22">
        <v>185</v>
      </c>
      <c r="D37" s="22">
        <v>175</v>
      </c>
      <c r="E37" s="22">
        <v>62</v>
      </c>
      <c r="F37" s="22">
        <v>170</v>
      </c>
      <c r="G37" s="22">
        <v>63</v>
      </c>
      <c r="H37" s="22">
        <v>63</v>
      </c>
      <c r="I37" s="22">
        <v>178</v>
      </c>
      <c r="J37" s="22">
        <v>173</v>
      </c>
      <c r="K37" s="22">
        <v>173</v>
      </c>
      <c r="L37" s="22">
        <v>175</v>
      </c>
      <c r="M37" s="22">
        <v>175</v>
      </c>
      <c r="N37" s="22">
        <v>63</v>
      </c>
      <c r="O37" s="22">
        <v>70</v>
      </c>
      <c r="P37" s="22">
        <v>180</v>
      </c>
      <c r="Q37" s="22">
        <v>207</v>
      </c>
      <c r="R37" s="22">
        <v>187</v>
      </c>
      <c r="S37" s="22">
        <v>188</v>
      </c>
      <c r="T37" s="22">
        <v>176</v>
      </c>
      <c r="U37" s="22">
        <v>75</v>
      </c>
      <c r="V37" s="22">
        <v>77</v>
      </c>
      <c r="W37" s="22">
        <v>194</v>
      </c>
      <c r="X37" s="22">
        <v>194</v>
      </c>
      <c r="Y37" s="22">
        <v>77</v>
      </c>
      <c r="Z37" s="22">
        <v>192</v>
      </c>
      <c r="AA37" s="22">
        <v>195</v>
      </c>
      <c r="AB37" s="22">
        <v>67</v>
      </c>
      <c r="AC37" s="22">
        <v>62</v>
      </c>
      <c r="AD37" s="22">
        <v>216</v>
      </c>
      <c r="AE37" s="22">
        <v>197</v>
      </c>
      <c r="AF37" s="22">
        <v>192</v>
      </c>
      <c r="AL37" s="8"/>
      <c r="AM37" s="13">
        <v>44684</v>
      </c>
      <c r="AN37" s="14">
        <f t="shared" ref="AN37:AN46" si="8">AM37</f>
        <v>44684</v>
      </c>
      <c r="AO37" s="15" t="s">
        <v>40</v>
      </c>
      <c r="AP37" s="8"/>
      <c r="AQ37" s="8"/>
      <c r="AR37" s="13">
        <v>44681</v>
      </c>
      <c r="AS37" s="14">
        <v>44681</v>
      </c>
      <c r="AT37" s="15" t="s">
        <v>18</v>
      </c>
      <c r="AU37" s="8"/>
      <c r="AV37" s="8"/>
      <c r="AW37" s="13">
        <v>44684</v>
      </c>
      <c r="AX37" s="14">
        <f t="shared" ref="AX37:AX46" si="9">AW37</f>
        <v>44684</v>
      </c>
      <c r="AY37" s="15" t="s">
        <v>40</v>
      </c>
      <c r="AZ37" s="8"/>
      <c r="BA37" s="8"/>
      <c r="BB37" s="13">
        <v>44684</v>
      </c>
      <c r="BC37" s="14">
        <f t="shared" ref="BC37:BC46" si="10">BB37</f>
        <v>44684</v>
      </c>
      <c r="BD37" s="15" t="s">
        <v>40</v>
      </c>
    </row>
    <row r="38" spans="1:56" x14ac:dyDescent="0.4">
      <c r="A38" s="17">
        <v>35</v>
      </c>
      <c r="B38" s="21" t="s">
        <v>75</v>
      </c>
      <c r="C38" s="22">
        <v>158</v>
      </c>
      <c r="D38" s="22">
        <v>159</v>
      </c>
      <c r="E38" s="22">
        <v>58</v>
      </c>
      <c r="F38" s="22">
        <v>147</v>
      </c>
      <c r="G38" s="22">
        <v>60</v>
      </c>
      <c r="H38" s="22">
        <v>62</v>
      </c>
      <c r="I38" s="22">
        <v>161</v>
      </c>
      <c r="J38" s="22">
        <v>153</v>
      </c>
      <c r="K38" s="22">
        <v>156</v>
      </c>
      <c r="L38" s="22">
        <v>156</v>
      </c>
      <c r="M38" s="22">
        <v>154</v>
      </c>
      <c r="N38" s="22">
        <v>60</v>
      </c>
      <c r="O38" s="22">
        <v>67</v>
      </c>
      <c r="P38" s="22">
        <v>158</v>
      </c>
      <c r="Q38" s="22">
        <v>172</v>
      </c>
      <c r="R38" s="22">
        <v>161</v>
      </c>
      <c r="S38" s="22">
        <v>168</v>
      </c>
      <c r="T38" s="22">
        <v>153</v>
      </c>
      <c r="U38" s="22">
        <v>72</v>
      </c>
      <c r="V38" s="22">
        <v>79</v>
      </c>
      <c r="W38" s="22">
        <v>161</v>
      </c>
      <c r="X38" s="22">
        <v>164</v>
      </c>
      <c r="Y38" s="22">
        <v>67</v>
      </c>
      <c r="Z38" s="22">
        <v>168</v>
      </c>
      <c r="AA38" s="22">
        <v>187</v>
      </c>
      <c r="AB38" s="22">
        <v>70</v>
      </c>
      <c r="AC38" s="22">
        <v>60</v>
      </c>
      <c r="AD38" s="22">
        <v>180</v>
      </c>
      <c r="AE38" s="22">
        <v>172</v>
      </c>
      <c r="AF38" s="22">
        <v>168</v>
      </c>
      <c r="AL38" s="8"/>
      <c r="AM38" s="13">
        <v>44685</v>
      </c>
      <c r="AN38" s="14">
        <f t="shared" si="8"/>
        <v>44685</v>
      </c>
      <c r="AO38" s="15" t="s">
        <v>42</v>
      </c>
      <c r="AP38" s="8"/>
      <c r="AQ38" s="8"/>
      <c r="AR38" s="13">
        <v>44682</v>
      </c>
      <c r="AS38" s="14">
        <v>44682</v>
      </c>
      <c r="AT38" s="15" t="s">
        <v>18</v>
      </c>
      <c r="AU38" s="8"/>
      <c r="AV38" s="8"/>
      <c r="AW38" s="13">
        <v>44685</v>
      </c>
      <c r="AX38" s="14">
        <f t="shared" si="9"/>
        <v>44685</v>
      </c>
      <c r="AY38" s="15" t="s">
        <v>42</v>
      </c>
      <c r="AZ38" s="8"/>
      <c r="BA38" s="8"/>
      <c r="BB38" s="13">
        <v>44685</v>
      </c>
      <c r="BC38" s="14">
        <f t="shared" si="10"/>
        <v>44685</v>
      </c>
      <c r="BD38" s="15" t="s">
        <v>42</v>
      </c>
    </row>
    <row r="39" spans="1:56" x14ac:dyDescent="0.4">
      <c r="A39" s="17">
        <v>36</v>
      </c>
      <c r="B39" s="21" t="s">
        <v>76</v>
      </c>
      <c r="C39" s="22">
        <v>144</v>
      </c>
      <c r="D39" s="22">
        <v>139</v>
      </c>
      <c r="E39" s="22">
        <v>57</v>
      </c>
      <c r="F39" s="22">
        <v>139</v>
      </c>
      <c r="G39" s="22">
        <v>60</v>
      </c>
      <c r="H39" s="22">
        <v>62</v>
      </c>
      <c r="I39" s="22">
        <v>146</v>
      </c>
      <c r="J39" s="22">
        <v>139</v>
      </c>
      <c r="K39" s="22">
        <v>136</v>
      </c>
      <c r="L39" s="22">
        <v>142</v>
      </c>
      <c r="M39" s="22">
        <v>134</v>
      </c>
      <c r="N39" s="22">
        <v>55</v>
      </c>
      <c r="O39" s="22">
        <v>67</v>
      </c>
      <c r="P39" s="22">
        <v>142</v>
      </c>
      <c r="Q39" s="22">
        <v>156</v>
      </c>
      <c r="R39" s="22">
        <v>139</v>
      </c>
      <c r="S39" s="22">
        <v>148</v>
      </c>
      <c r="T39" s="22">
        <v>135</v>
      </c>
      <c r="U39" s="22">
        <v>72</v>
      </c>
      <c r="V39" s="22">
        <v>74</v>
      </c>
      <c r="W39" s="22">
        <v>139</v>
      </c>
      <c r="X39" s="22">
        <v>144</v>
      </c>
      <c r="Y39" s="22">
        <v>65</v>
      </c>
      <c r="Z39" s="22">
        <v>161</v>
      </c>
      <c r="AA39" s="22">
        <v>166</v>
      </c>
      <c r="AB39" s="22">
        <v>67</v>
      </c>
      <c r="AC39" s="22">
        <v>63</v>
      </c>
      <c r="AD39" s="22">
        <v>168</v>
      </c>
      <c r="AE39" s="22">
        <v>154</v>
      </c>
      <c r="AF39" s="22">
        <v>142</v>
      </c>
      <c r="AL39" s="8"/>
      <c r="AM39" s="13">
        <v>44686</v>
      </c>
      <c r="AN39" s="14">
        <f t="shared" si="8"/>
        <v>44686</v>
      </c>
      <c r="AO39" s="15" t="s">
        <v>44</v>
      </c>
      <c r="AP39" s="8"/>
      <c r="AQ39" s="8"/>
      <c r="AR39" s="13">
        <v>44683</v>
      </c>
      <c r="AS39" s="14">
        <v>44683</v>
      </c>
      <c r="AT39" s="15" t="s">
        <v>18</v>
      </c>
      <c r="AU39" s="8"/>
      <c r="AV39" s="8"/>
      <c r="AW39" s="13">
        <v>44686</v>
      </c>
      <c r="AX39" s="14">
        <f t="shared" si="9"/>
        <v>44686</v>
      </c>
      <c r="AY39" s="15" t="s">
        <v>44</v>
      </c>
      <c r="AZ39" s="8"/>
      <c r="BA39" s="8"/>
      <c r="BB39" s="13">
        <v>44686</v>
      </c>
      <c r="BC39" s="14">
        <f t="shared" si="10"/>
        <v>44686</v>
      </c>
      <c r="BD39" s="15" t="s">
        <v>44</v>
      </c>
    </row>
    <row r="40" spans="1:56" x14ac:dyDescent="0.4">
      <c r="A40" s="17">
        <v>37</v>
      </c>
      <c r="B40" s="21" t="s">
        <v>77</v>
      </c>
      <c r="C40" s="22">
        <v>135</v>
      </c>
      <c r="D40" s="22">
        <v>129</v>
      </c>
      <c r="E40" s="22">
        <v>58</v>
      </c>
      <c r="F40" s="22">
        <v>127</v>
      </c>
      <c r="G40" s="22">
        <v>57</v>
      </c>
      <c r="H40" s="22">
        <v>60</v>
      </c>
      <c r="I40" s="22">
        <v>137</v>
      </c>
      <c r="J40" s="22">
        <v>137</v>
      </c>
      <c r="K40" s="22">
        <v>132</v>
      </c>
      <c r="L40" s="22">
        <v>137</v>
      </c>
      <c r="M40" s="22">
        <v>130</v>
      </c>
      <c r="N40" s="22">
        <v>57</v>
      </c>
      <c r="O40" s="22">
        <v>65</v>
      </c>
      <c r="P40" s="22">
        <v>132</v>
      </c>
      <c r="Q40" s="22">
        <v>147</v>
      </c>
      <c r="R40" s="22">
        <v>132</v>
      </c>
      <c r="S40" s="22">
        <v>142</v>
      </c>
      <c r="T40" s="22">
        <v>124</v>
      </c>
      <c r="U40" s="22">
        <v>72</v>
      </c>
      <c r="V40" s="22">
        <v>75</v>
      </c>
      <c r="W40" s="22">
        <v>127</v>
      </c>
      <c r="X40" s="22">
        <v>136</v>
      </c>
      <c r="Y40" s="22">
        <v>60</v>
      </c>
      <c r="Z40" s="22">
        <v>149</v>
      </c>
      <c r="AA40" s="22">
        <v>153</v>
      </c>
      <c r="AB40" s="22">
        <v>67</v>
      </c>
      <c r="AC40" s="22">
        <v>60</v>
      </c>
      <c r="AD40" s="22">
        <v>156</v>
      </c>
      <c r="AE40" s="22">
        <v>142</v>
      </c>
      <c r="AF40" s="22">
        <v>134</v>
      </c>
      <c r="AL40" s="8"/>
      <c r="AM40" s="13">
        <v>44760</v>
      </c>
      <c r="AN40" s="14">
        <f t="shared" si="8"/>
        <v>44760</v>
      </c>
      <c r="AO40" s="15" t="s">
        <v>46</v>
      </c>
      <c r="AP40" s="8"/>
      <c r="AQ40" s="8"/>
      <c r="AR40" s="13">
        <v>44684</v>
      </c>
      <c r="AS40" s="14">
        <f t="shared" ref="AS40:AS50" si="11">AR40</f>
        <v>44684</v>
      </c>
      <c r="AT40" s="15" t="s">
        <v>40</v>
      </c>
      <c r="AU40" s="8"/>
      <c r="AV40" s="8"/>
      <c r="AW40" s="13">
        <v>44760</v>
      </c>
      <c r="AX40" s="14">
        <f t="shared" si="9"/>
        <v>44760</v>
      </c>
      <c r="AY40" s="15" t="s">
        <v>46</v>
      </c>
      <c r="AZ40" s="8"/>
      <c r="BA40" s="8"/>
      <c r="BB40" s="13">
        <v>44760</v>
      </c>
      <c r="BC40" s="14">
        <f t="shared" si="10"/>
        <v>44760</v>
      </c>
      <c r="BD40" s="15" t="s">
        <v>46</v>
      </c>
    </row>
    <row r="41" spans="1:56" x14ac:dyDescent="0.4">
      <c r="A41" s="17">
        <v>38</v>
      </c>
      <c r="B41" s="21" t="s">
        <v>78</v>
      </c>
      <c r="C41" s="22">
        <v>125</v>
      </c>
      <c r="D41" s="22">
        <v>123</v>
      </c>
      <c r="E41" s="22">
        <v>55</v>
      </c>
      <c r="F41" s="22">
        <v>118</v>
      </c>
      <c r="G41" s="22">
        <v>58</v>
      </c>
      <c r="H41" s="22">
        <v>60</v>
      </c>
      <c r="I41" s="22">
        <v>129</v>
      </c>
      <c r="J41" s="22">
        <v>130</v>
      </c>
      <c r="K41" s="22">
        <v>125</v>
      </c>
      <c r="L41" s="22">
        <v>129</v>
      </c>
      <c r="M41" s="22">
        <v>120</v>
      </c>
      <c r="N41" s="22">
        <v>56</v>
      </c>
      <c r="O41" s="22">
        <v>63</v>
      </c>
      <c r="P41" s="22">
        <v>122</v>
      </c>
      <c r="Q41" s="22">
        <v>132</v>
      </c>
      <c r="R41" s="22">
        <v>123</v>
      </c>
      <c r="S41" s="22">
        <v>132</v>
      </c>
      <c r="T41" s="22">
        <v>118</v>
      </c>
      <c r="U41" s="22">
        <v>69</v>
      </c>
      <c r="V41" s="22">
        <v>76</v>
      </c>
      <c r="W41" s="22">
        <v>118</v>
      </c>
      <c r="X41" s="22">
        <v>123</v>
      </c>
      <c r="Y41" s="22">
        <v>57</v>
      </c>
      <c r="Z41" s="22">
        <v>134</v>
      </c>
      <c r="AA41" s="22">
        <v>144</v>
      </c>
      <c r="AB41" s="22">
        <v>63</v>
      </c>
      <c r="AC41" s="22">
        <v>57</v>
      </c>
      <c r="AD41" s="22">
        <v>141</v>
      </c>
      <c r="AE41" s="22">
        <v>127</v>
      </c>
      <c r="AF41" s="22">
        <v>127</v>
      </c>
      <c r="AL41" s="8"/>
      <c r="AM41" s="13">
        <v>44784</v>
      </c>
      <c r="AN41" s="14">
        <f t="shared" si="8"/>
        <v>44784</v>
      </c>
      <c r="AO41" s="15" t="s">
        <v>50</v>
      </c>
      <c r="AP41" s="8"/>
      <c r="AQ41" s="8"/>
      <c r="AR41" s="13">
        <v>44685</v>
      </c>
      <c r="AS41" s="14">
        <f t="shared" si="11"/>
        <v>44685</v>
      </c>
      <c r="AT41" s="15" t="s">
        <v>42</v>
      </c>
      <c r="AU41" s="8"/>
      <c r="AV41" s="8"/>
      <c r="AW41" s="13">
        <v>44784</v>
      </c>
      <c r="AX41" s="14">
        <f t="shared" si="9"/>
        <v>44784</v>
      </c>
      <c r="AY41" s="15" t="s">
        <v>50</v>
      </c>
      <c r="AZ41" s="8"/>
      <c r="BA41" s="8"/>
      <c r="BB41" s="13">
        <v>44784</v>
      </c>
      <c r="BC41" s="14">
        <f t="shared" si="10"/>
        <v>44784</v>
      </c>
      <c r="BD41" s="15" t="s">
        <v>50</v>
      </c>
    </row>
    <row r="42" spans="1:56" x14ac:dyDescent="0.4">
      <c r="A42" s="17">
        <v>39</v>
      </c>
      <c r="B42" s="21" t="s">
        <v>79</v>
      </c>
      <c r="C42" s="22">
        <v>117</v>
      </c>
      <c r="D42" s="22">
        <v>115</v>
      </c>
      <c r="E42" s="22">
        <v>58</v>
      </c>
      <c r="F42" s="22">
        <v>108</v>
      </c>
      <c r="G42" s="22">
        <v>58</v>
      </c>
      <c r="H42" s="22">
        <v>60</v>
      </c>
      <c r="I42" s="22">
        <v>120</v>
      </c>
      <c r="J42" s="22">
        <v>115</v>
      </c>
      <c r="K42" s="22">
        <v>115</v>
      </c>
      <c r="L42" s="22">
        <v>118</v>
      </c>
      <c r="M42" s="22">
        <v>113</v>
      </c>
      <c r="N42" s="22">
        <v>57</v>
      </c>
      <c r="O42" s="22">
        <v>62</v>
      </c>
      <c r="P42" s="22">
        <v>115</v>
      </c>
      <c r="Q42" s="22">
        <v>122</v>
      </c>
      <c r="R42" s="22">
        <v>117</v>
      </c>
      <c r="S42" s="22">
        <v>127</v>
      </c>
      <c r="T42" s="22">
        <v>115</v>
      </c>
      <c r="U42" s="22">
        <v>72</v>
      </c>
      <c r="V42" s="22">
        <v>77</v>
      </c>
      <c r="W42" s="22">
        <v>110</v>
      </c>
      <c r="X42" s="22">
        <v>115</v>
      </c>
      <c r="Y42" s="22">
        <v>63</v>
      </c>
      <c r="Z42" s="22">
        <v>120</v>
      </c>
      <c r="AA42" s="22">
        <v>132</v>
      </c>
      <c r="AB42" s="22">
        <v>60</v>
      </c>
      <c r="AC42" s="22">
        <v>60</v>
      </c>
      <c r="AD42" s="22">
        <v>132</v>
      </c>
      <c r="AE42" s="22">
        <v>117</v>
      </c>
      <c r="AF42" s="22">
        <v>115</v>
      </c>
      <c r="AL42" s="8"/>
      <c r="AM42" s="13">
        <v>44823</v>
      </c>
      <c r="AN42" s="14">
        <f t="shared" si="8"/>
        <v>44823</v>
      </c>
      <c r="AO42" s="15" t="s">
        <v>54</v>
      </c>
      <c r="AP42" s="8"/>
      <c r="AQ42" s="8"/>
      <c r="AR42" s="13">
        <v>44686</v>
      </c>
      <c r="AS42" s="14">
        <f t="shared" si="11"/>
        <v>44686</v>
      </c>
      <c r="AT42" s="15" t="s">
        <v>44</v>
      </c>
      <c r="AU42" s="8"/>
      <c r="AV42" s="8"/>
      <c r="AW42" s="13">
        <v>44823</v>
      </c>
      <c r="AX42" s="14">
        <f t="shared" si="9"/>
        <v>44823</v>
      </c>
      <c r="AY42" s="15" t="s">
        <v>54</v>
      </c>
      <c r="AZ42" s="8"/>
      <c r="BA42" s="8"/>
      <c r="BB42" s="13">
        <v>44823</v>
      </c>
      <c r="BC42" s="14">
        <f t="shared" si="10"/>
        <v>44823</v>
      </c>
      <c r="BD42" s="15" t="s">
        <v>54</v>
      </c>
    </row>
    <row r="43" spans="1:56" x14ac:dyDescent="0.4">
      <c r="A43" s="17">
        <v>40</v>
      </c>
      <c r="B43" s="21" t="s">
        <v>80</v>
      </c>
      <c r="C43" s="22">
        <v>106</v>
      </c>
      <c r="D43" s="22">
        <v>103</v>
      </c>
      <c r="E43" s="22">
        <v>55</v>
      </c>
      <c r="F43" s="22">
        <v>98</v>
      </c>
      <c r="G43" s="22">
        <v>57</v>
      </c>
      <c r="H43" s="22">
        <v>60</v>
      </c>
      <c r="I43" s="22">
        <v>113</v>
      </c>
      <c r="J43" s="22">
        <v>106</v>
      </c>
      <c r="K43" s="22">
        <v>106</v>
      </c>
      <c r="L43" s="22">
        <v>108</v>
      </c>
      <c r="M43" s="22">
        <v>105</v>
      </c>
      <c r="N43" s="22">
        <v>58</v>
      </c>
      <c r="O43" s="22">
        <v>62</v>
      </c>
      <c r="P43" s="22">
        <v>108</v>
      </c>
      <c r="Q43" s="22">
        <v>118</v>
      </c>
      <c r="R43" s="22">
        <v>108</v>
      </c>
      <c r="S43" s="22">
        <v>120</v>
      </c>
      <c r="T43" s="22">
        <v>108</v>
      </c>
      <c r="U43" s="22">
        <v>72</v>
      </c>
      <c r="V43" s="22">
        <v>77</v>
      </c>
      <c r="W43" s="22">
        <v>99</v>
      </c>
      <c r="X43" s="22">
        <v>108</v>
      </c>
      <c r="Y43" s="22">
        <v>57</v>
      </c>
      <c r="Z43" s="22">
        <v>113</v>
      </c>
      <c r="AA43" s="22">
        <v>115</v>
      </c>
      <c r="AB43" s="22">
        <v>57</v>
      </c>
      <c r="AC43" s="22">
        <v>58</v>
      </c>
      <c r="AD43" s="22">
        <v>118</v>
      </c>
      <c r="AE43" s="22">
        <v>111</v>
      </c>
      <c r="AF43" s="22">
        <v>101</v>
      </c>
      <c r="AL43" s="8"/>
      <c r="AM43" s="13">
        <v>44827</v>
      </c>
      <c r="AN43" s="14">
        <f t="shared" si="8"/>
        <v>44827</v>
      </c>
      <c r="AO43" s="15" t="s">
        <v>56</v>
      </c>
      <c r="AP43" s="8"/>
      <c r="AQ43" s="8"/>
      <c r="AR43" s="13">
        <v>44760</v>
      </c>
      <c r="AS43" s="14">
        <f t="shared" si="11"/>
        <v>44760</v>
      </c>
      <c r="AT43" s="15" t="s">
        <v>46</v>
      </c>
      <c r="AU43" s="8"/>
      <c r="AV43" s="8"/>
      <c r="AW43" s="13">
        <v>44827</v>
      </c>
      <c r="AX43" s="14">
        <f t="shared" si="9"/>
        <v>44827</v>
      </c>
      <c r="AY43" s="15" t="s">
        <v>56</v>
      </c>
      <c r="AZ43" s="8"/>
      <c r="BA43" s="8"/>
      <c r="BB43" s="13">
        <v>44827</v>
      </c>
      <c r="BC43" s="14">
        <f t="shared" si="10"/>
        <v>44827</v>
      </c>
      <c r="BD43" s="15" t="s">
        <v>56</v>
      </c>
    </row>
    <row r="44" spans="1:56" x14ac:dyDescent="0.4">
      <c r="A44" s="17">
        <v>41</v>
      </c>
      <c r="B44" s="21" t="s">
        <v>81</v>
      </c>
      <c r="C44" s="22">
        <v>98</v>
      </c>
      <c r="D44" s="22">
        <v>91</v>
      </c>
      <c r="E44" s="22">
        <v>58</v>
      </c>
      <c r="F44" s="22">
        <v>94</v>
      </c>
      <c r="G44" s="22">
        <v>58</v>
      </c>
      <c r="H44" s="22">
        <v>58</v>
      </c>
      <c r="I44" s="22">
        <v>103</v>
      </c>
      <c r="J44" s="22">
        <v>91</v>
      </c>
      <c r="K44" s="22">
        <v>96</v>
      </c>
      <c r="L44" s="22">
        <v>98</v>
      </c>
      <c r="M44" s="22">
        <v>96</v>
      </c>
      <c r="N44" s="22">
        <v>55</v>
      </c>
      <c r="O44" s="22">
        <v>63</v>
      </c>
      <c r="P44" s="22">
        <v>99</v>
      </c>
      <c r="Q44" s="22">
        <v>110</v>
      </c>
      <c r="R44" s="22">
        <v>99</v>
      </c>
      <c r="S44" s="22">
        <v>103</v>
      </c>
      <c r="T44" s="22">
        <v>96</v>
      </c>
      <c r="U44" s="22">
        <v>70</v>
      </c>
      <c r="V44" s="22">
        <v>72</v>
      </c>
      <c r="W44" s="22">
        <v>96</v>
      </c>
      <c r="X44" s="22">
        <v>98</v>
      </c>
      <c r="Y44" s="22">
        <v>60</v>
      </c>
      <c r="Z44" s="22">
        <v>98</v>
      </c>
      <c r="AA44" s="22">
        <v>111</v>
      </c>
      <c r="AB44" s="22">
        <v>58</v>
      </c>
      <c r="AC44" s="22">
        <v>57</v>
      </c>
      <c r="AD44" s="22">
        <v>108</v>
      </c>
      <c r="AE44" s="22">
        <v>101</v>
      </c>
      <c r="AF44" s="22">
        <v>94</v>
      </c>
      <c r="AL44" s="8"/>
      <c r="AM44" s="13">
        <v>44844</v>
      </c>
      <c r="AN44" s="14">
        <f t="shared" si="8"/>
        <v>44844</v>
      </c>
      <c r="AO44" s="15" t="s">
        <v>48</v>
      </c>
      <c r="AP44" s="8"/>
      <c r="AQ44" s="8"/>
      <c r="AR44" s="13">
        <v>44784</v>
      </c>
      <c r="AS44" s="14">
        <f t="shared" si="11"/>
        <v>44784</v>
      </c>
      <c r="AT44" s="15" t="s">
        <v>50</v>
      </c>
      <c r="AU44" s="8"/>
      <c r="AV44" s="8"/>
      <c r="AW44" s="13">
        <v>44844</v>
      </c>
      <c r="AX44" s="14">
        <f t="shared" si="9"/>
        <v>44844</v>
      </c>
      <c r="AY44" s="15" t="s">
        <v>48</v>
      </c>
      <c r="AZ44" s="8"/>
      <c r="BA44" s="8"/>
      <c r="BB44" s="13">
        <v>44844</v>
      </c>
      <c r="BC44" s="14">
        <f t="shared" si="10"/>
        <v>44844</v>
      </c>
      <c r="BD44" s="15" t="s">
        <v>48</v>
      </c>
    </row>
    <row r="45" spans="1:56" x14ac:dyDescent="0.4">
      <c r="A45" s="17">
        <v>42</v>
      </c>
      <c r="B45" s="21" t="s">
        <v>82</v>
      </c>
      <c r="C45" s="22">
        <v>87</v>
      </c>
      <c r="D45" s="22">
        <v>84</v>
      </c>
      <c r="E45" s="22">
        <v>57</v>
      </c>
      <c r="F45" s="22">
        <v>86</v>
      </c>
      <c r="G45" s="22">
        <v>57</v>
      </c>
      <c r="H45" s="22">
        <v>58</v>
      </c>
      <c r="I45" s="22">
        <v>92</v>
      </c>
      <c r="J45" s="22">
        <v>86</v>
      </c>
      <c r="K45" s="22">
        <v>89</v>
      </c>
      <c r="L45" s="22">
        <v>87</v>
      </c>
      <c r="M45" s="22">
        <v>87</v>
      </c>
      <c r="N45" s="22">
        <v>58</v>
      </c>
      <c r="O45" s="22">
        <v>60</v>
      </c>
      <c r="P45" s="22">
        <v>93</v>
      </c>
      <c r="Q45" s="22">
        <v>101</v>
      </c>
      <c r="R45" s="22">
        <v>79</v>
      </c>
      <c r="S45" s="22">
        <v>99</v>
      </c>
      <c r="T45" s="22">
        <v>82</v>
      </c>
      <c r="U45" s="22">
        <v>77</v>
      </c>
      <c r="V45" s="22">
        <v>65</v>
      </c>
      <c r="W45" s="22">
        <v>86</v>
      </c>
      <c r="X45" s="22">
        <v>94</v>
      </c>
      <c r="Y45" s="22">
        <v>58</v>
      </c>
      <c r="Z45" s="22">
        <v>87</v>
      </c>
      <c r="AA45" s="22">
        <v>103</v>
      </c>
      <c r="AB45" s="22">
        <v>58</v>
      </c>
      <c r="AC45" s="22">
        <v>58</v>
      </c>
      <c r="AD45" s="22">
        <v>98</v>
      </c>
      <c r="AE45" s="22">
        <v>88</v>
      </c>
      <c r="AF45" s="22">
        <v>79</v>
      </c>
      <c r="AL45" s="8"/>
      <c r="AM45" s="13">
        <v>44868</v>
      </c>
      <c r="AN45" s="14">
        <f t="shared" si="8"/>
        <v>44868</v>
      </c>
      <c r="AO45" s="15" t="s">
        <v>58</v>
      </c>
      <c r="AP45" s="8"/>
      <c r="AQ45" s="8"/>
      <c r="AR45" s="13">
        <v>44823</v>
      </c>
      <c r="AS45" s="14">
        <f t="shared" si="11"/>
        <v>44823</v>
      </c>
      <c r="AT45" s="15" t="s">
        <v>54</v>
      </c>
      <c r="AU45" s="8"/>
      <c r="AV45" s="8"/>
      <c r="AW45" s="13">
        <v>44868</v>
      </c>
      <c r="AX45" s="14">
        <f t="shared" si="9"/>
        <v>44868</v>
      </c>
      <c r="AY45" s="15" t="s">
        <v>58</v>
      </c>
      <c r="AZ45" s="8"/>
      <c r="BA45" s="8"/>
      <c r="BB45" s="13">
        <v>44868</v>
      </c>
      <c r="BC45" s="14">
        <f t="shared" si="10"/>
        <v>44868</v>
      </c>
      <c r="BD45" s="15" t="s">
        <v>58</v>
      </c>
    </row>
    <row r="46" spans="1:56" x14ac:dyDescent="0.4">
      <c r="A46" s="17">
        <v>43</v>
      </c>
      <c r="B46" s="21" t="s">
        <v>83</v>
      </c>
      <c r="C46" s="22">
        <v>81</v>
      </c>
      <c r="D46" s="26">
        <v>75</v>
      </c>
      <c r="E46" s="22">
        <v>58</v>
      </c>
      <c r="F46" s="22">
        <v>82</v>
      </c>
      <c r="G46" s="22">
        <v>60</v>
      </c>
      <c r="H46" s="22">
        <v>55</v>
      </c>
      <c r="I46" s="22">
        <v>81</v>
      </c>
      <c r="J46" s="22">
        <v>79</v>
      </c>
      <c r="K46" s="22">
        <v>79</v>
      </c>
      <c r="L46" s="22">
        <v>76</v>
      </c>
      <c r="M46" s="22">
        <v>86</v>
      </c>
      <c r="N46" s="22">
        <v>55</v>
      </c>
      <c r="O46" s="22">
        <v>57</v>
      </c>
      <c r="P46" s="22">
        <v>82</v>
      </c>
      <c r="Q46" s="22">
        <v>82</v>
      </c>
      <c r="R46" s="22">
        <v>79</v>
      </c>
      <c r="S46" s="22">
        <v>86</v>
      </c>
      <c r="T46" s="22">
        <v>74</v>
      </c>
      <c r="U46" s="22">
        <v>77</v>
      </c>
      <c r="V46" s="22">
        <v>60</v>
      </c>
      <c r="W46" s="22">
        <v>79</v>
      </c>
      <c r="X46" s="22">
        <v>84</v>
      </c>
      <c r="Y46" s="22">
        <v>60</v>
      </c>
      <c r="Z46" s="22">
        <v>79</v>
      </c>
      <c r="AA46" s="22">
        <v>96</v>
      </c>
      <c r="AB46" s="22">
        <v>55</v>
      </c>
      <c r="AC46" s="22">
        <v>60</v>
      </c>
      <c r="AD46" s="22">
        <v>87</v>
      </c>
      <c r="AE46" s="22">
        <v>75</v>
      </c>
      <c r="AF46" s="22">
        <v>77</v>
      </c>
      <c r="AL46" s="8"/>
      <c r="AM46" s="13">
        <v>44888</v>
      </c>
      <c r="AN46" s="14">
        <f t="shared" si="8"/>
        <v>44888</v>
      </c>
      <c r="AO46" s="15" t="s">
        <v>60</v>
      </c>
      <c r="AP46" s="8"/>
      <c r="AQ46" s="8"/>
      <c r="AR46" s="13">
        <v>44827</v>
      </c>
      <c r="AS46" s="14">
        <f t="shared" si="11"/>
        <v>44827</v>
      </c>
      <c r="AT46" s="15" t="s">
        <v>56</v>
      </c>
      <c r="AU46" s="8"/>
      <c r="AV46" s="8"/>
      <c r="AW46" s="13">
        <v>44888</v>
      </c>
      <c r="AX46" s="14">
        <f t="shared" si="9"/>
        <v>44888</v>
      </c>
      <c r="AY46" s="15" t="s">
        <v>60</v>
      </c>
      <c r="AZ46" s="8"/>
      <c r="BA46" s="8"/>
      <c r="BB46" s="13">
        <v>44888</v>
      </c>
      <c r="BC46" s="14">
        <f t="shared" si="10"/>
        <v>44888</v>
      </c>
      <c r="BD46" s="15" t="s">
        <v>60</v>
      </c>
    </row>
    <row r="47" spans="1:56" x14ac:dyDescent="0.4">
      <c r="A47" s="17">
        <v>44</v>
      </c>
      <c r="B47" s="21" t="s">
        <v>84</v>
      </c>
      <c r="C47" s="22">
        <v>75</v>
      </c>
      <c r="D47" s="22">
        <v>67</v>
      </c>
      <c r="E47" s="22">
        <v>55</v>
      </c>
      <c r="F47" s="22">
        <v>79</v>
      </c>
      <c r="G47" s="22">
        <v>58</v>
      </c>
      <c r="H47" s="22">
        <v>55</v>
      </c>
      <c r="I47" s="22">
        <v>77</v>
      </c>
      <c r="J47" s="22">
        <v>70</v>
      </c>
      <c r="K47" s="22">
        <v>77</v>
      </c>
      <c r="L47" s="22">
        <v>68</v>
      </c>
      <c r="M47" s="22">
        <v>82</v>
      </c>
      <c r="N47" s="22">
        <v>55</v>
      </c>
      <c r="O47" s="22">
        <v>58</v>
      </c>
      <c r="P47" s="22">
        <v>72</v>
      </c>
      <c r="Q47" s="22">
        <v>81</v>
      </c>
      <c r="R47" s="22">
        <v>70</v>
      </c>
      <c r="S47" s="22">
        <v>72</v>
      </c>
      <c r="T47" s="22">
        <v>72</v>
      </c>
      <c r="U47" s="22">
        <v>64</v>
      </c>
      <c r="V47" s="22">
        <v>57</v>
      </c>
      <c r="W47" s="22">
        <v>72</v>
      </c>
      <c r="X47" s="22">
        <v>79</v>
      </c>
      <c r="Y47" s="22">
        <v>55</v>
      </c>
      <c r="Z47" s="22">
        <v>72</v>
      </c>
      <c r="AA47" s="22">
        <v>86</v>
      </c>
      <c r="AB47" s="22">
        <v>57</v>
      </c>
      <c r="AC47" s="22">
        <v>60</v>
      </c>
      <c r="AD47" s="22">
        <v>84</v>
      </c>
      <c r="AE47" s="22">
        <v>72</v>
      </c>
      <c r="AF47" s="22">
        <v>72</v>
      </c>
      <c r="AL47" s="8"/>
      <c r="AM47" s="13">
        <v>44925</v>
      </c>
      <c r="AN47" s="14">
        <v>44925</v>
      </c>
      <c r="AO47" s="15" t="s">
        <v>17</v>
      </c>
      <c r="AP47" s="8"/>
      <c r="AQ47" s="8"/>
      <c r="AR47" s="13">
        <v>44844</v>
      </c>
      <c r="AS47" s="14">
        <f t="shared" si="11"/>
        <v>44844</v>
      </c>
      <c r="AT47" s="15" t="s">
        <v>48</v>
      </c>
      <c r="AU47" s="8"/>
      <c r="AV47" s="8"/>
      <c r="AW47" s="13">
        <v>44925</v>
      </c>
      <c r="AX47" s="14">
        <v>44925</v>
      </c>
      <c r="AY47" s="15" t="s">
        <v>20</v>
      </c>
      <c r="AZ47" s="8"/>
      <c r="BA47" s="8"/>
      <c r="BB47" s="13">
        <v>44925</v>
      </c>
      <c r="BC47" s="14">
        <v>44925</v>
      </c>
      <c r="BD47" s="15" t="s">
        <v>17</v>
      </c>
    </row>
    <row r="48" spans="1:56" x14ac:dyDescent="0.4">
      <c r="A48" s="17">
        <v>45</v>
      </c>
      <c r="B48" s="21" t="s">
        <v>85</v>
      </c>
      <c r="C48" s="22">
        <v>67</v>
      </c>
      <c r="D48" s="22">
        <v>65</v>
      </c>
      <c r="E48" s="22">
        <v>55</v>
      </c>
      <c r="F48" s="22">
        <v>74</v>
      </c>
      <c r="G48" s="22">
        <v>58</v>
      </c>
      <c r="H48" s="22">
        <v>55</v>
      </c>
      <c r="I48" s="22">
        <v>65</v>
      </c>
      <c r="J48" s="22">
        <v>67</v>
      </c>
      <c r="K48" s="22">
        <v>74</v>
      </c>
      <c r="L48" s="22">
        <v>64</v>
      </c>
      <c r="M48" s="22">
        <v>72</v>
      </c>
      <c r="N48" s="22">
        <v>58</v>
      </c>
      <c r="O48" s="22">
        <v>58</v>
      </c>
      <c r="P48" s="22">
        <v>72</v>
      </c>
      <c r="Q48" s="22">
        <v>75</v>
      </c>
      <c r="R48" s="22">
        <v>67</v>
      </c>
      <c r="S48" s="22">
        <v>65</v>
      </c>
      <c r="T48" s="22">
        <v>67</v>
      </c>
      <c r="U48" s="22">
        <v>60</v>
      </c>
      <c r="V48" s="22">
        <v>58</v>
      </c>
      <c r="W48" s="22">
        <v>63</v>
      </c>
      <c r="X48" s="22">
        <v>72</v>
      </c>
      <c r="Y48" s="22">
        <v>55</v>
      </c>
      <c r="Z48" s="22">
        <v>67</v>
      </c>
      <c r="AA48" s="22">
        <v>82</v>
      </c>
      <c r="AB48" s="22">
        <v>56</v>
      </c>
      <c r="AC48" s="22">
        <v>60</v>
      </c>
      <c r="AD48" s="22">
        <v>77</v>
      </c>
      <c r="AE48" s="22">
        <v>62</v>
      </c>
      <c r="AF48" s="22">
        <v>72</v>
      </c>
      <c r="AL48" s="8"/>
      <c r="AM48" s="13">
        <v>44926</v>
      </c>
      <c r="AN48" s="14">
        <v>44926</v>
      </c>
      <c r="AO48" s="15" t="s">
        <v>17</v>
      </c>
      <c r="AP48" s="8"/>
      <c r="AQ48" s="8"/>
      <c r="AR48" s="13">
        <v>44868</v>
      </c>
      <c r="AS48" s="14">
        <f t="shared" si="11"/>
        <v>44868</v>
      </c>
      <c r="AT48" s="15" t="s">
        <v>58</v>
      </c>
      <c r="AU48" s="8"/>
      <c r="AV48" s="8"/>
      <c r="AW48" s="13">
        <v>44926</v>
      </c>
      <c r="AX48" s="14">
        <v>44926</v>
      </c>
      <c r="AY48" s="15" t="s">
        <v>20</v>
      </c>
      <c r="AZ48" s="8"/>
      <c r="BA48" s="8"/>
      <c r="BB48" s="13">
        <v>44926</v>
      </c>
      <c r="BC48" s="14">
        <v>44926</v>
      </c>
      <c r="BD48" s="15" t="s">
        <v>17</v>
      </c>
    </row>
    <row r="49" spans="1:56" x14ac:dyDescent="0.4">
      <c r="A49" s="17">
        <v>46</v>
      </c>
      <c r="B49" s="21" t="s">
        <v>86</v>
      </c>
      <c r="C49" s="22">
        <v>62</v>
      </c>
      <c r="D49" s="22">
        <v>62</v>
      </c>
      <c r="E49" s="22">
        <v>55</v>
      </c>
      <c r="F49" s="22">
        <v>68</v>
      </c>
      <c r="G49" s="22">
        <v>57</v>
      </c>
      <c r="H49" s="22">
        <v>55</v>
      </c>
      <c r="I49" s="22">
        <v>57</v>
      </c>
      <c r="J49" s="22">
        <v>60</v>
      </c>
      <c r="K49" s="22">
        <v>67</v>
      </c>
      <c r="L49" s="22">
        <v>63</v>
      </c>
      <c r="M49" s="22">
        <v>65</v>
      </c>
      <c r="N49" s="22">
        <v>55</v>
      </c>
      <c r="O49" s="22">
        <v>52</v>
      </c>
      <c r="P49" s="22">
        <v>62</v>
      </c>
      <c r="Q49" s="22">
        <v>64</v>
      </c>
      <c r="R49" s="22">
        <v>67</v>
      </c>
      <c r="S49" s="22">
        <v>62</v>
      </c>
      <c r="T49" s="22">
        <v>65</v>
      </c>
      <c r="U49" s="22">
        <v>58</v>
      </c>
      <c r="V49" s="22">
        <v>58</v>
      </c>
      <c r="W49" s="22">
        <v>57</v>
      </c>
      <c r="X49" s="22">
        <v>67</v>
      </c>
      <c r="Y49" s="22">
        <v>55</v>
      </c>
      <c r="Z49" s="22">
        <v>65</v>
      </c>
      <c r="AA49" s="22">
        <v>72</v>
      </c>
      <c r="AB49" s="22">
        <v>57</v>
      </c>
      <c r="AC49" s="22">
        <v>58</v>
      </c>
      <c r="AD49" s="22">
        <v>72</v>
      </c>
      <c r="AE49" s="22">
        <v>65</v>
      </c>
      <c r="AF49" s="22">
        <v>65</v>
      </c>
      <c r="AL49" s="8"/>
      <c r="AM49" s="27"/>
      <c r="AN49" s="27"/>
      <c r="AO49" s="27"/>
      <c r="AP49" s="8"/>
      <c r="AQ49" s="8"/>
      <c r="AR49" s="13">
        <v>44888</v>
      </c>
      <c r="AS49" s="14">
        <f t="shared" si="11"/>
        <v>44888</v>
      </c>
      <c r="AT49" s="15" t="s">
        <v>60</v>
      </c>
      <c r="AU49" s="8"/>
      <c r="AV49" s="8"/>
      <c r="AW49" s="8"/>
      <c r="AX49" s="8"/>
      <c r="AY49" s="8"/>
      <c r="AZ49" s="8"/>
      <c r="BA49" s="8"/>
      <c r="BB49" s="27"/>
      <c r="BC49" s="27"/>
      <c r="BD49" s="27"/>
    </row>
    <row r="50" spans="1:56" x14ac:dyDescent="0.4">
      <c r="A50" s="17">
        <v>47</v>
      </c>
      <c r="B50" s="21" t="s">
        <v>87</v>
      </c>
      <c r="C50" s="22">
        <v>63</v>
      </c>
      <c r="D50" s="22">
        <v>60</v>
      </c>
      <c r="E50" s="22">
        <v>56</v>
      </c>
      <c r="F50" s="22">
        <v>67</v>
      </c>
      <c r="G50" s="22">
        <v>55</v>
      </c>
      <c r="H50" s="22">
        <v>58</v>
      </c>
      <c r="I50" s="22">
        <v>58</v>
      </c>
      <c r="J50" s="22">
        <v>58</v>
      </c>
      <c r="K50" s="22">
        <v>63</v>
      </c>
      <c r="L50" s="22">
        <v>62</v>
      </c>
      <c r="M50" s="22">
        <v>60</v>
      </c>
      <c r="N50" s="22">
        <v>55</v>
      </c>
      <c r="O50" s="22">
        <v>53</v>
      </c>
      <c r="P50" s="22">
        <v>63</v>
      </c>
      <c r="Q50" s="22">
        <v>58</v>
      </c>
      <c r="R50" s="22">
        <v>65</v>
      </c>
      <c r="S50" s="22">
        <v>60</v>
      </c>
      <c r="T50" s="22">
        <v>60</v>
      </c>
      <c r="U50" s="22">
        <v>55</v>
      </c>
      <c r="V50" s="22">
        <v>55</v>
      </c>
      <c r="W50" s="22">
        <v>58</v>
      </c>
      <c r="X50" s="22">
        <v>65</v>
      </c>
      <c r="Y50" s="22">
        <v>60</v>
      </c>
      <c r="Z50" s="22">
        <v>65</v>
      </c>
      <c r="AA50" s="22">
        <v>62</v>
      </c>
      <c r="AB50" s="22">
        <v>55</v>
      </c>
      <c r="AC50" s="22">
        <v>55</v>
      </c>
      <c r="AD50" s="22">
        <v>64</v>
      </c>
      <c r="AE50" s="22">
        <v>58</v>
      </c>
      <c r="AF50" s="22">
        <v>60</v>
      </c>
      <c r="AL50" s="8"/>
      <c r="AM50" s="27"/>
      <c r="AN50" s="27"/>
      <c r="AO50" s="27"/>
      <c r="AP50" s="8"/>
      <c r="AQ50" s="8"/>
      <c r="AR50" s="13">
        <v>44924</v>
      </c>
      <c r="AS50" s="14">
        <f t="shared" si="11"/>
        <v>44924</v>
      </c>
      <c r="AT50" s="15" t="s">
        <v>18</v>
      </c>
      <c r="AU50" s="8"/>
      <c r="AV50" s="8"/>
      <c r="AW50" s="8"/>
      <c r="AX50" s="8"/>
      <c r="AY50" s="8"/>
      <c r="AZ50" s="8"/>
      <c r="BA50" s="8"/>
      <c r="BB50" s="27"/>
      <c r="BC50" s="27"/>
      <c r="BD50" s="27"/>
    </row>
    <row r="51" spans="1:56" x14ac:dyDescent="0.4">
      <c r="A51" s="17">
        <v>48</v>
      </c>
      <c r="B51" s="21" t="s">
        <v>88</v>
      </c>
      <c r="C51" s="22">
        <v>57</v>
      </c>
      <c r="D51" s="22">
        <v>55</v>
      </c>
      <c r="E51" s="22">
        <v>55</v>
      </c>
      <c r="F51" s="22">
        <v>60</v>
      </c>
      <c r="G51" s="22">
        <v>58</v>
      </c>
      <c r="H51" s="22">
        <v>53</v>
      </c>
      <c r="I51" s="22">
        <v>55</v>
      </c>
      <c r="J51" s="22">
        <v>57</v>
      </c>
      <c r="K51" s="22">
        <v>57</v>
      </c>
      <c r="L51" s="22">
        <v>60</v>
      </c>
      <c r="M51" s="22">
        <v>52</v>
      </c>
      <c r="N51" s="22">
        <v>53</v>
      </c>
      <c r="O51" s="22">
        <v>53</v>
      </c>
      <c r="P51" s="22">
        <v>57</v>
      </c>
      <c r="Q51" s="22">
        <v>62</v>
      </c>
      <c r="R51" s="22">
        <v>58</v>
      </c>
      <c r="S51" s="22">
        <v>58</v>
      </c>
      <c r="T51" s="22">
        <v>60</v>
      </c>
      <c r="U51" s="22">
        <v>55</v>
      </c>
      <c r="V51" s="22">
        <v>55</v>
      </c>
      <c r="W51" s="22">
        <v>57</v>
      </c>
      <c r="X51" s="22">
        <v>55</v>
      </c>
      <c r="Y51" s="22">
        <v>53</v>
      </c>
      <c r="Z51" s="22">
        <v>62</v>
      </c>
      <c r="AA51" s="22">
        <v>60</v>
      </c>
      <c r="AB51" s="22">
        <v>56</v>
      </c>
      <c r="AC51" s="22">
        <v>57</v>
      </c>
      <c r="AD51" s="22">
        <v>63</v>
      </c>
      <c r="AE51" s="22">
        <v>57</v>
      </c>
      <c r="AF51" s="22">
        <v>57</v>
      </c>
      <c r="AG51" s="28" t="s">
        <v>89</v>
      </c>
      <c r="AL51" s="8"/>
      <c r="AM51" s="27"/>
      <c r="AN51" s="27"/>
      <c r="AO51" s="27"/>
      <c r="AP51" s="8"/>
      <c r="AQ51" s="8"/>
      <c r="AR51" s="13">
        <v>44925</v>
      </c>
      <c r="AS51" s="14">
        <v>44925</v>
      </c>
      <c r="AT51" s="15" t="s">
        <v>18</v>
      </c>
      <c r="AU51" s="8"/>
      <c r="AV51" s="8"/>
      <c r="AW51" s="8"/>
      <c r="AX51" s="8"/>
      <c r="AY51" s="8"/>
      <c r="AZ51" s="8"/>
      <c r="BA51" s="8"/>
      <c r="BB51" s="27"/>
      <c r="BC51" s="27"/>
      <c r="BD51" s="27"/>
    </row>
    <row r="52" spans="1:56" x14ac:dyDescent="0.4">
      <c r="A52" s="17"/>
      <c r="B52" s="29" t="s">
        <v>90</v>
      </c>
      <c r="C52" s="30">
        <v>5755</v>
      </c>
      <c r="D52" s="30">
        <v>5491</v>
      </c>
      <c r="E52" s="30">
        <v>2883</v>
      </c>
      <c r="F52" s="30">
        <v>5424</v>
      </c>
      <c r="G52" s="30">
        <v>2707</v>
      </c>
      <c r="H52" s="30">
        <v>2705</v>
      </c>
      <c r="I52" s="30">
        <v>5726</v>
      </c>
      <c r="J52" s="30">
        <v>6031</v>
      </c>
      <c r="K52" s="30">
        <v>5628</v>
      </c>
      <c r="L52" s="30">
        <v>5645</v>
      </c>
      <c r="M52" s="30">
        <v>5551</v>
      </c>
      <c r="N52" s="30">
        <v>2799</v>
      </c>
      <c r="O52" s="30">
        <v>2887</v>
      </c>
      <c r="P52" s="30">
        <v>6211</v>
      </c>
      <c r="Q52" s="30">
        <v>6631</v>
      </c>
      <c r="R52" s="30">
        <v>6824</v>
      </c>
      <c r="S52" s="30">
        <v>6518</v>
      </c>
      <c r="T52" s="30">
        <v>6283</v>
      </c>
      <c r="U52" s="30">
        <v>3415</v>
      </c>
      <c r="V52" s="30">
        <v>3166</v>
      </c>
      <c r="W52" s="30">
        <v>6770</v>
      </c>
      <c r="X52" s="30">
        <v>6432</v>
      </c>
      <c r="Y52" s="30">
        <v>2933</v>
      </c>
      <c r="Z52" s="30">
        <v>6552</v>
      </c>
      <c r="AA52" s="30">
        <v>6667</v>
      </c>
      <c r="AB52" s="30">
        <v>3008</v>
      </c>
      <c r="AC52" s="30">
        <v>2764</v>
      </c>
      <c r="AD52" s="30">
        <v>8931</v>
      </c>
      <c r="AE52" s="30">
        <v>6590</v>
      </c>
      <c r="AF52" s="30">
        <v>6192</v>
      </c>
      <c r="AG52" s="31">
        <v>155119</v>
      </c>
    </row>
    <row r="53" spans="1:56" hidden="1" x14ac:dyDescent="0.4"/>
    <row r="54" spans="1:56" hidden="1" x14ac:dyDescent="0.4"/>
    <row r="55" spans="1:56" hidden="1" x14ac:dyDescent="0.4">
      <c r="C55" s="33">
        <f t="shared" ref="C55:AF55" si="12">IF(C$2="","",C$2)</f>
        <v>44866</v>
      </c>
      <c r="D55" s="33">
        <f t="shared" si="12"/>
        <v>44867</v>
      </c>
      <c r="E55" s="33">
        <f t="shared" si="12"/>
        <v>44868</v>
      </c>
      <c r="F55" s="33">
        <f t="shared" si="12"/>
        <v>44869</v>
      </c>
      <c r="G55" s="33">
        <f t="shared" si="12"/>
        <v>44870</v>
      </c>
      <c r="H55" s="33">
        <f t="shared" si="12"/>
        <v>44871</v>
      </c>
      <c r="I55" s="33">
        <f t="shared" si="12"/>
        <v>44872</v>
      </c>
      <c r="J55" s="33">
        <f t="shared" si="12"/>
        <v>44873</v>
      </c>
      <c r="K55" s="33">
        <f t="shared" si="12"/>
        <v>44874</v>
      </c>
      <c r="L55" s="33">
        <f t="shared" si="12"/>
        <v>44875</v>
      </c>
      <c r="M55" s="33">
        <f t="shared" si="12"/>
        <v>44876</v>
      </c>
      <c r="N55" s="33">
        <f t="shared" si="12"/>
        <v>44877</v>
      </c>
      <c r="O55" s="33">
        <f t="shared" si="12"/>
        <v>44878</v>
      </c>
      <c r="P55" s="33">
        <f t="shared" si="12"/>
        <v>44879</v>
      </c>
      <c r="Q55" s="33">
        <f t="shared" si="12"/>
        <v>44880</v>
      </c>
      <c r="R55" s="33">
        <f t="shared" si="12"/>
        <v>44881</v>
      </c>
      <c r="S55" s="33">
        <f t="shared" si="12"/>
        <v>44882</v>
      </c>
      <c r="T55" s="33">
        <f t="shared" si="12"/>
        <v>44883</v>
      </c>
      <c r="U55" s="33">
        <f t="shared" si="12"/>
        <v>44884</v>
      </c>
      <c r="V55" s="33">
        <f t="shared" si="12"/>
        <v>44885</v>
      </c>
      <c r="W55" s="33">
        <f t="shared" si="12"/>
        <v>44886</v>
      </c>
      <c r="X55" s="33">
        <f t="shared" si="12"/>
        <v>44887</v>
      </c>
      <c r="Y55" s="33">
        <f t="shared" si="12"/>
        <v>44888</v>
      </c>
      <c r="Z55" s="33">
        <f t="shared" si="12"/>
        <v>44889</v>
      </c>
      <c r="AA55" s="33">
        <f t="shared" si="12"/>
        <v>44890</v>
      </c>
      <c r="AB55" s="33">
        <f t="shared" si="12"/>
        <v>44891</v>
      </c>
      <c r="AC55" s="33">
        <f t="shared" si="12"/>
        <v>44892</v>
      </c>
      <c r="AD55" s="33">
        <f t="shared" si="12"/>
        <v>44893</v>
      </c>
      <c r="AE55" s="33">
        <f t="shared" si="12"/>
        <v>44894</v>
      </c>
      <c r="AF55" s="33">
        <f t="shared" si="12"/>
        <v>44895</v>
      </c>
    </row>
    <row r="56" spans="1:56" hidden="1" x14ac:dyDescent="0.4">
      <c r="B56" s="34" t="s">
        <v>98</v>
      </c>
      <c r="C56" s="35" t="str">
        <f>IF($B$56="","",IF(COUNTIF(祝日1,C$2)=1,"祝日",TEXT(C$2,"aaa")))</f>
        <v>火</v>
      </c>
      <c r="D56" s="35" t="str">
        <f t="shared" ref="D56:AF56" ca="1" si="13">IF($B$56="","",IF(COUNTIF(INDIRECT(祝日設定判定),D$2)=1,"祝日",TEXT(D$2,"aaa")))</f>
        <v>水</v>
      </c>
      <c r="E56" s="35" t="str">
        <f t="shared" ca="1" si="13"/>
        <v>祝日</v>
      </c>
      <c r="F56" s="35" t="str">
        <f t="shared" ca="1" si="13"/>
        <v>金</v>
      </c>
      <c r="G56" s="35" t="str">
        <f t="shared" ca="1" si="13"/>
        <v>土</v>
      </c>
      <c r="H56" s="35" t="str">
        <f t="shared" ca="1" si="13"/>
        <v>日</v>
      </c>
      <c r="I56" s="35" t="str">
        <f t="shared" ca="1" si="13"/>
        <v>月</v>
      </c>
      <c r="J56" s="35" t="str">
        <f t="shared" ca="1" si="13"/>
        <v>火</v>
      </c>
      <c r="K56" s="35" t="str">
        <f t="shared" ca="1" si="13"/>
        <v>水</v>
      </c>
      <c r="L56" s="35" t="str">
        <f t="shared" ca="1" si="13"/>
        <v>木</v>
      </c>
      <c r="M56" s="35" t="str">
        <f t="shared" ca="1" si="13"/>
        <v>金</v>
      </c>
      <c r="N56" s="35" t="str">
        <f t="shared" ca="1" si="13"/>
        <v>土</v>
      </c>
      <c r="O56" s="35" t="str">
        <f t="shared" ca="1" si="13"/>
        <v>日</v>
      </c>
      <c r="P56" s="35" t="str">
        <f t="shared" ca="1" si="13"/>
        <v>月</v>
      </c>
      <c r="Q56" s="35" t="str">
        <f t="shared" ca="1" si="13"/>
        <v>火</v>
      </c>
      <c r="R56" s="35" t="str">
        <f t="shared" ca="1" si="13"/>
        <v>水</v>
      </c>
      <c r="S56" s="35" t="str">
        <f t="shared" ca="1" si="13"/>
        <v>木</v>
      </c>
      <c r="T56" s="35" t="str">
        <f t="shared" ca="1" si="13"/>
        <v>金</v>
      </c>
      <c r="U56" s="35" t="str">
        <f t="shared" ca="1" si="13"/>
        <v>土</v>
      </c>
      <c r="V56" s="35" t="str">
        <f t="shared" ca="1" si="13"/>
        <v>日</v>
      </c>
      <c r="W56" s="35" t="str">
        <f t="shared" ca="1" si="13"/>
        <v>月</v>
      </c>
      <c r="X56" s="35" t="str">
        <f t="shared" ca="1" si="13"/>
        <v>火</v>
      </c>
      <c r="Y56" s="35" t="str">
        <f t="shared" ca="1" si="13"/>
        <v>祝日</v>
      </c>
      <c r="Z56" s="35" t="str">
        <f t="shared" ca="1" si="13"/>
        <v>木</v>
      </c>
      <c r="AA56" s="35" t="str">
        <f t="shared" ca="1" si="13"/>
        <v>金</v>
      </c>
      <c r="AB56" s="35" t="str">
        <f t="shared" ca="1" si="13"/>
        <v>土</v>
      </c>
      <c r="AC56" s="35" t="str">
        <f t="shared" ca="1" si="13"/>
        <v>日</v>
      </c>
      <c r="AD56" s="35" t="str">
        <f t="shared" ca="1" si="13"/>
        <v>月</v>
      </c>
      <c r="AE56" s="35" t="str">
        <f t="shared" ca="1" si="13"/>
        <v>火</v>
      </c>
      <c r="AF56" s="35" t="str">
        <f t="shared" ca="1" si="13"/>
        <v>水</v>
      </c>
    </row>
    <row r="57" spans="1:56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8" t="s">
        <v>89</v>
      </c>
    </row>
    <row r="58" spans="1:56" hidden="1" x14ac:dyDescent="0.4">
      <c r="B58" s="37" t="s">
        <v>91</v>
      </c>
      <c r="C58" s="37">
        <f t="shared" ref="C58:AF58" si="14">SUM(C$20:C$47)</f>
        <v>4498</v>
      </c>
      <c r="D58" s="37">
        <f t="shared" si="14"/>
        <v>4267</v>
      </c>
      <c r="E58" s="37">
        <f t="shared" si="14"/>
        <v>1778</v>
      </c>
      <c r="F58" s="37">
        <f t="shared" si="14"/>
        <v>4181</v>
      </c>
      <c r="G58" s="37">
        <f t="shared" si="14"/>
        <v>1582</v>
      </c>
      <c r="H58" s="37">
        <f t="shared" si="14"/>
        <v>1591</v>
      </c>
      <c r="I58" s="37">
        <f t="shared" si="14"/>
        <v>4493</v>
      </c>
      <c r="J58" s="37">
        <f t="shared" si="14"/>
        <v>4822</v>
      </c>
      <c r="K58" s="37">
        <f t="shared" si="14"/>
        <v>4373</v>
      </c>
      <c r="L58" s="37">
        <f t="shared" si="14"/>
        <v>4416</v>
      </c>
      <c r="M58" s="37">
        <f t="shared" si="14"/>
        <v>4306</v>
      </c>
      <c r="N58" s="37">
        <f t="shared" si="14"/>
        <v>1690</v>
      </c>
      <c r="O58" s="37">
        <f t="shared" si="14"/>
        <v>1759</v>
      </c>
      <c r="P58" s="37">
        <f t="shared" si="14"/>
        <v>5004</v>
      </c>
      <c r="Q58" s="37">
        <f t="shared" si="14"/>
        <v>5095</v>
      </c>
      <c r="R58" s="37">
        <f t="shared" si="14"/>
        <v>5158</v>
      </c>
      <c r="S58" s="37">
        <f t="shared" si="14"/>
        <v>4997</v>
      </c>
      <c r="T58" s="37">
        <f t="shared" si="14"/>
        <v>4783</v>
      </c>
      <c r="U58" s="37">
        <f t="shared" si="14"/>
        <v>2263</v>
      </c>
      <c r="V58" s="37">
        <f t="shared" si="14"/>
        <v>1999</v>
      </c>
      <c r="W58" s="37">
        <f t="shared" si="14"/>
        <v>5251</v>
      </c>
      <c r="X58" s="37">
        <f t="shared" si="14"/>
        <v>4889</v>
      </c>
      <c r="Y58" s="37">
        <f t="shared" si="14"/>
        <v>1817</v>
      </c>
      <c r="Z58" s="37">
        <f t="shared" si="14"/>
        <v>5035</v>
      </c>
      <c r="AA58" s="37">
        <f t="shared" si="14"/>
        <v>5150</v>
      </c>
      <c r="AB58" s="37">
        <f t="shared" si="14"/>
        <v>1852</v>
      </c>
      <c r="AC58" s="37">
        <f t="shared" si="14"/>
        <v>1620</v>
      </c>
      <c r="AD58" s="37">
        <f t="shared" si="14"/>
        <v>7047</v>
      </c>
      <c r="AE58" s="37">
        <f t="shared" si="14"/>
        <v>5083</v>
      </c>
      <c r="AF58" s="37">
        <f t="shared" si="14"/>
        <v>4752</v>
      </c>
      <c r="AG58" s="37">
        <f>SUM(C58:AF58)</f>
        <v>115551</v>
      </c>
    </row>
    <row r="59" spans="1:56" hidden="1" x14ac:dyDescent="0.4">
      <c r="B59" s="38" t="s">
        <v>92</v>
      </c>
      <c r="C59" s="38">
        <f t="shared" ref="C59:AF59" si="15">SUM(C$4:C$51)-SUM(C$20:C$47)</f>
        <v>1257</v>
      </c>
      <c r="D59" s="38">
        <f t="shared" si="15"/>
        <v>1224</v>
      </c>
      <c r="E59" s="38">
        <f t="shared" si="15"/>
        <v>1105</v>
      </c>
      <c r="F59" s="38">
        <f t="shared" si="15"/>
        <v>1243</v>
      </c>
      <c r="G59" s="38">
        <f t="shared" si="15"/>
        <v>1125</v>
      </c>
      <c r="H59" s="38">
        <f t="shared" si="15"/>
        <v>1114</v>
      </c>
      <c r="I59" s="38">
        <f t="shared" si="15"/>
        <v>1233</v>
      </c>
      <c r="J59" s="38">
        <f t="shared" si="15"/>
        <v>1209</v>
      </c>
      <c r="K59" s="38">
        <f t="shared" si="15"/>
        <v>1255</v>
      </c>
      <c r="L59" s="38">
        <f t="shared" si="15"/>
        <v>1229</v>
      </c>
      <c r="M59" s="38">
        <f t="shared" si="15"/>
        <v>1245</v>
      </c>
      <c r="N59" s="38">
        <f t="shared" si="15"/>
        <v>1109</v>
      </c>
      <c r="O59" s="38">
        <f t="shared" si="15"/>
        <v>1128</v>
      </c>
      <c r="P59" s="38">
        <f t="shared" si="15"/>
        <v>1207</v>
      </c>
      <c r="Q59" s="38">
        <f t="shared" si="15"/>
        <v>1536</v>
      </c>
      <c r="R59" s="38">
        <f t="shared" si="15"/>
        <v>1666</v>
      </c>
      <c r="S59" s="38">
        <f t="shared" si="15"/>
        <v>1521</v>
      </c>
      <c r="T59" s="38">
        <f t="shared" si="15"/>
        <v>1500</v>
      </c>
      <c r="U59" s="38">
        <f t="shared" si="15"/>
        <v>1152</v>
      </c>
      <c r="V59" s="38">
        <f t="shared" si="15"/>
        <v>1167</v>
      </c>
      <c r="W59" s="38">
        <f t="shared" si="15"/>
        <v>1519</v>
      </c>
      <c r="X59" s="38">
        <f t="shared" si="15"/>
        <v>1543</v>
      </c>
      <c r="Y59" s="38">
        <f t="shared" si="15"/>
        <v>1116</v>
      </c>
      <c r="Z59" s="38">
        <f t="shared" si="15"/>
        <v>1517</v>
      </c>
      <c r="AA59" s="38">
        <f t="shared" si="15"/>
        <v>1517</v>
      </c>
      <c r="AB59" s="38">
        <f t="shared" si="15"/>
        <v>1156</v>
      </c>
      <c r="AC59" s="38">
        <f t="shared" si="15"/>
        <v>1144</v>
      </c>
      <c r="AD59" s="38">
        <f t="shared" si="15"/>
        <v>1884</v>
      </c>
      <c r="AE59" s="38">
        <f t="shared" si="15"/>
        <v>1507</v>
      </c>
      <c r="AF59" s="38">
        <f t="shared" si="15"/>
        <v>1440</v>
      </c>
      <c r="AG59" s="38">
        <f>SUM(C59:AF59)</f>
        <v>39568</v>
      </c>
    </row>
    <row r="60" spans="1:56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56" hidden="1" x14ac:dyDescent="0.4">
      <c r="B61" s="37" t="s">
        <v>91</v>
      </c>
      <c r="C61" s="37">
        <f t="shared" ref="C61:AF61" si="16">IF(OR(C$56="日",C$56="祝日"),0,SUM(C$20:C$47))</f>
        <v>4498</v>
      </c>
      <c r="D61" s="37">
        <f t="shared" ca="1" si="16"/>
        <v>4267</v>
      </c>
      <c r="E61" s="37">
        <f t="shared" ca="1" si="16"/>
        <v>0</v>
      </c>
      <c r="F61" s="37">
        <f t="shared" ca="1" si="16"/>
        <v>4181</v>
      </c>
      <c r="G61" s="37">
        <f t="shared" ca="1" si="16"/>
        <v>1582</v>
      </c>
      <c r="H61" s="37">
        <f t="shared" ca="1" si="16"/>
        <v>0</v>
      </c>
      <c r="I61" s="37">
        <f t="shared" ca="1" si="16"/>
        <v>4493</v>
      </c>
      <c r="J61" s="37">
        <f t="shared" ca="1" si="16"/>
        <v>4822</v>
      </c>
      <c r="K61" s="37">
        <f t="shared" ca="1" si="16"/>
        <v>4373</v>
      </c>
      <c r="L61" s="37">
        <f t="shared" ca="1" si="16"/>
        <v>4416</v>
      </c>
      <c r="M61" s="37">
        <f t="shared" ca="1" si="16"/>
        <v>4306</v>
      </c>
      <c r="N61" s="37">
        <f t="shared" ca="1" si="16"/>
        <v>1690</v>
      </c>
      <c r="O61" s="37">
        <f t="shared" ca="1" si="16"/>
        <v>0</v>
      </c>
      <c r="P61" s="37">
        <f t="shared" ca="1" si="16"/>
        <v>5004</v>
      </c>
      <c r="Q61" s="37">
        <f t="shared" ca="1" si="16"/>
        <v>5095</v>
      </c>
      <c r="R61" s="37">
        <f t="shared" ca="1" si="16"/>
        <v>5158</v>
      </c>
      <c r="S61" s="37">
        <f t="shared" ca="1" si="16"/>
        <v>4997</v>
      </c>
      <c r="T61" s="37">
        <f t="shared" ca="1" si="16"/>
        <v>4783</v>
      </c>
      <c r="U61" s="37">
        <f t="shared" ca="1" si="16"/>
        <v>2263</v>
      </c>
      <c r="V61" s="37">
        <f t="shared" ca="1" si="16"/>
        <v>0</v>
      </c>
      <c r="W61" s="37">
        <f t="shared" ca="1" si="16"/>
        <v>5251</v>
      </c>
      <c r="X61" s="37">
        <f t="shared" ca="1" si="16"/>
        <v>4889</v>
      </c>
      <c r="Y61" s="37">
        <f t="shared" ca="1" si="16"/>
        <v>0</v>
      </c>
      <c r="Z61" s="37">
        <f t="shared" ca="1" si="16"/>
        <v>5035</v>
      </c>
      <c r="AA61" s="37">
        <f t="shared" ca="1" si="16"/>
        <v>5150</v>
      </c>
      <c r="AB61" s="37">
        <f t="shared" ca="1" si="16"/>
        <v>1852</v>
      </c>
      <c r="AC61" s="37">
        <f t="shared" ca="1" si="16"/>
        <v>0</v>
      </c>
      <c r="AD61" s="37">
        <f t="shared" ca="1" si="16"/>
        <v>7047</v>
      </c>
      <c r="AE61" s="37">
        <f t="shared" ca="1" si="16"/>
        <v>5083</v>
      </c>
      <c r="AF61" s="37">
        <f t="shared" ca="1" si="16"/>
        <v>4752</v>
      </c>
      <c r="AG61" s="37">
        <f ca="1">SUM(C61:AF61)</f>
        <v>104987</v>
      </c>
    </row>
    <row r="62" spans="1:56" hidden="1" x14ac:dyDescent="0.4">
      <c r="B62" s="38" t="s">
        <v>92</v>
      </c>
      <c r="C62" s="38">
        <f t="shared" ref="C62:AF62" si="17">IF(OR(C$56="日",C$56="祝日"),SUM(C$4:C$51),SUM(C$4:C$51)-SUM(C$20:C$47))</f>
        <v>1257</v>
      </c>
      <c r="D62" s="38">
        <f t="shared" ca="1" si="17"/>
        <v>1224</v>
      </c>
      <c r="E62" s="38">
        <f t="shared" ca="1" si="17"/>
        <v>2883</v>
      </c>
      <c r="F62" s="38">
        <f t="shared" ca="1" si="17"/>
        <v>1243</v>
      </c>
      <c r="G62" s="38">
        <f t="shared" ca="1" si="17"/>
        <v>1125</v>
      </c>
      <c r="H62" s="38">
        <f t="shared" ca="1" si="17"/>
        <v>2705</v>
      </c>
      <c r="I62" s="38">
        <f t="shared" ca="1" si="17"/>
        <v>1233</v>
      </c>
      <c r="J62" s="38">
        <f t="shared" ca="1" si="17"/>
        <v>1209</v>
      </c>
      <c r="K62" s="38">
        <f t="shared" ca="1" si="17"/>
        <v>1255</v>
      </c>
      <c r="L62" s="38">
        <f t="shared" ca="1" si="17"/>
        <v>1229</v>
      </c>
      <c r="M62" s="38">
        <f t="shared" ca="1" si="17"/>
        <v>1245</v>
      </c>
      <c r="N62" s="38">
        <f t="shared" ca="1" si="17"/>
        <v>1109</v>
      </c>
      <c r="O62" s="38">
        <f t="shared" ca="1" si="17"/>
        <v>2887</v>
      </c>
      <c r="P62" s="38">
        <f t="shared" ca="1" si="17"/>
        <v>1207</v>
      </c>
      <c r="Q62" s="38">
        <f t="shared" ca="1" si="17"/>
        <v>1536</v>
      </c>
      <c r="R62" s="38">
        <f t="shared" ca="1" si="17"/>
        <v>1666</v>
      </c>
      <c r="S62" s="38">
        <f t="shared" ca="1" si="17"/>
        <v>1521</v>
      </c>
      <c r="T62" s="38">
        <f t="shared" ca="1" si="17"/>
        <v>1500</v>
      </c>
      <c r="U62" s="38">
        <f t="shared" ca="1" si="17"/>
        <v>1152</v>
      </c>
      <c r="V62" s="38">
        <f t="shared" ca="1" si="17"/>
        <v>3166</v>
      </c>
      <c r="W62" s="38">
        <f t="shared" ca="1" si="17"/>
        <v>1519</v>
      </c>
      <c r="X62" s="38">
        <f t="shared" ca="1" si="17"/>
        <v>1543</v>
      </c>
      <c r="Y62" s="38">
        <f t="shared" ca="1" si="17"/>
        <v>2933</v>
      </c>
      <c r="Z62" s="38">
        <f t="shared" ca="1" si="17"/>
        <v>1517</v>
      </c>
      <c r="AA62" s="38">
        <f t="shared" ca="1" si="17"/>
        <v>1517</v>
      </c>
      <c r="AB62" s="38">
        <f t="shared" ca="1" si="17"/>
        <v>1156</v>
      </c>
      <c r="AC62" s="38">
        <f t="shared" ca="1" si="17"/>
        <v>2764</v>
      </c>
      <c r="AD62" s="38">
        <f t="shared" ca="1" si="17"/>
        <v>1884</v>
      </c>
      <c r="AE62" s="38">
        <f t="shared" ca="1" si="17"/>
        <v>1507</v>
      </c>
      <c r="AF62" s="38">
        <f t="shared" ca="1" si="17"/>
        <v>1440</v>
      </c>
      <c r="AG62" s="38">
        <f ca="1">SUM(C62:AF62)</f>
        <v>50132</v>
      </c>
    </row>
    <row r="63" spans="1:56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56" hidden="1" x14ac:dyDescent="0.4">
      <c r="B64" s="38" t="s">
        <v>93</v>
      </c>
      <c r="C64" s="38">
        <f t="shared" ref="C64:AF64" si="18">IF(OR(C$56="日",C$56="祝日"),0,SUM(C$4:C$51))</f>
        <v>5755</v>
      </c>
      <c r="D64" s="38">
        <f t="shared" ca="1" si="18"/>
        <v>5491</v>
      </c>
      <c r="E64" s="38">
        <f t="shared" ca="1" si="18"/>
        <v>0</v>
      </c>
      <c r="F64" s="38">
        <f t="shared" ca="1" si="18"/>
        <v>5424</v>
      </c>
      <c r="G64" s="38">
        <f t="shared" ca="1" si="18"/>
        <v>2707</v>
      </c>
      <c r="H64" s="38">
        <f t="shared" ca="1" si="18"/>
        <v>0</v>
      </c>
      <c r="I64" s="38">
        <f t="shared" ca="1" si="18"/>
        <v>5726</v>
      </c>
      <c r="J64" s="38">
        <f t="shared" ca="1" si="18"/>
        <v>6031</v>
      </c>
      <c r="K64" s="38">
        <f t="shared" ca="1" si="18"/>
        <v>5628</v>
      </c>
      <c r="L64" s="38">
        <f t="shared" ca="1" si="18"/>
        <v>5645</v>
      </c>
      <c r="M64" s="38">
        <f t="shared" ca="1" si="18"/>
        <v>5551</v>
      </c>
      <c r="N64" s="38">
        <f t="shared" ca="1" si="18"/>
        <v>2799</v>
      </c>
      <c r="O64" s="38">
        <f t="shared" ca="1" si="18"/>
        <v>0</v>
      </c>
      <c r="P64" s="38">
        <f t="shared" ca="1" si="18"/>
        <v>6211</v>
      </c>
      <c r="Q64" s="38">
        <f t="shared" ca="1" si="18"/>
        <v>6631</v>
      </c>
      <c r="R64" s="38">
        <f t="shared" ca="1" si="18"/>
        <v>6824</v>
      </c>
      <c r="S64" s="38">
        <f t="shared" ca="1" si="18"/>
        <v>6518</v>
      </c>
      <c r="T64" s="38">
        <f t="shared" ca="1" si="18"/>
        <v>6283</v>
      </c>
      <c r="U64" s="38">
        <f t="shared" ca="1" si="18"/>
        <v>3415</v>
      </c>
      <c r="V64" s="38">
        <f t="shared" ca="1" si="18"/>
        <v>0</v>
      </c>
      <c r="W64" s="38">
        <f t="shared" ca="1" si="18"/>
        <v>6770</v>
      </c>
      <c r="X64" s="38">
        <f t="shared" ca="1" si="18"/>
        <v>6432</v>
      </c>
      <c r="Y64" s="38">
        <f t="shared" ca="1" si="18"/>
        <v>0</v>
      </c>
      <c r="Z64" s="38">
        <f t="shared" ca="1" si="18"/>
        <v>6552</v>
      </c>
      <c r="AA64" s="38">
        <f t="shared" ca="1" si="18"/>
        <v>6667</v>
      </c>
      <c r="AB64" s="38">
        <f t="shared" ca="1" si="18"/>
        <v>3008</v>
      </c>
      <c r="AC64" s="38">
        <f t="shared" ca="1" si="18"/>
        <v>0</v>
      </c>
      <c r="AD64" s="38">
        <f t="shared" ca="1" si="18"/>
        <v>8931</v>
      </c>
      <c r="AE64" s="38">
        <f t="shared" ca="1" si="18"/>
        <v>6590</v>
      </c>
      <c r="AF64" s="38">
        <f t="shared" ca="1" si="18"/>
        <v>6192</v>
      </c>
      <c r="AG64" s="38">
        <f ca="1">SUM(C64:AF64)</f>
        <v>137781</v>
      </c>
    </row>
    <row r="65" spans="2:33" hidden="1" x14ac:dyDescent="0.4">
      <c r="B65" s="42" t="s">
        <v>94</v>
      </c>
      <c r="C65" s="42">
        <f t="shared" ref="C65:AF65" si="19">IF(OR(C$56="日",C$56="祝日"),SUM(C$4:C$51),0)</f>
        <v>0</v>
      </c>
      <c r="D65" s="42">
        <f t="shared" ca="1" si="19"/>
        <v>0</v>
      </c>
      <c r="E65" s="42">
        <f t="shared" ca="1" si="19"/>
        <v>2883</v>
      </c>
      <c r="F65" s="42">
        <f t="shared" ca="1" si="19"/>
        <v>0</v>
      </c>
      <c r="G65" s="42">
        <f t="shared" ca="1" si="19"/>
        <v>0</v>
      </c>
      <c r="H65" s="42">
        <f t="shared" ca="1" si="19"/>
        <v>2705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0</v>
      </c>
      <c r="N65" s="42">
        <f t="shared" ca="1" si="19"/>
        <v>0</v>
      </c>
      <c r="O65" s="42">
        <f t="shared" ca="1" si="19"/>
        <v>2887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0</v>
      </c>
      <c r="U65" s="42">
        <f t="shared" ca="1" si="19"/>
        <v>0</v>
      </c>
      <c r="V65" s="42">
        <f t="shared" ca="1" si="19"/>
        <v>3166</v>
      </c>
      <c r="W65" s="42">
        <f t="shared" ca="1" si="19"/>
        <v>0</v>
      </c>
      <c r="X65" s="42">
        <f t="shared" ca="1" si="19"/>
        <v>0</v>
      </c>
      <c r="Y65" s="42">
        <f t="shared" ca="1" si="19"/>
        <v>2933</v>
      </c>
      <c r="Z65" s="42">
        <f t="shared" ca="1" si="19"/>
        <v>0</v>
      </c>
      <c r="AA65" s="42">
        <f t="shared" ca="1" si="19"/>
        <v>0</v>
      </c>
      <c r="AB65" s="42">
        <f t="shared" ca="1" si="19"/>
        <v>0</v>
      </c>
      <c r="AC65" s="42">
        <f t="shared" ca="1" si="19"/>
        <v>2764</v>
      </c>
      <c r="AD65" s="42">
        <f t="shared" ca="1" si="19"/>
        <v>0</v>
      </c>
      <c r="AE65" s="42">
        <f t="shared" ca="1" si="19"/>
        <v>0</v>
      </c>
      <c r="AF65" s="42">
        <f t="shared" ca="1" si="19"/>
        <v>0</v>
      </c>
      <c r="AG65" s="42">
        <f ca="1">SUM(C65:AF65)</f>
        <v>17338</v>
      </c>
    </row>
    <row r="66" spans="2:33" hidden="1" x14ac:dyDescent="0.4"/>
    <row r="67" spans="2:33" hidden="1" x14ac:dyDescent="0.4">
      <c r="B67" s="38" t="s">
        <v>95</v>
      </c>
      <c r="C67" s="38">
        <f t="shared" ref="C67:AF67" si="20">IF(OR(C$56="日",C$56="祝日"),0,SUM(C$30:C$35))</f>
        <v>1133</v>
      </c>
      <c r="D67" s="38">
        <f t="shared" ca="1" si="20"/>
        <v>1078</v>
      </c>
      <c r="E67" s="38">
        <f t="shared" ca="1" si="20"/>
        <v>0</v>
      </c>
      <c r="F67" s="38">
        <f t="shared" ca="1" si="20"/>
        <v>1049</v>
      </c>
      <c r="G67" s="38">
        <f t="shared" ca="1" si="20"/>
        <v>324</v>
      </c>
      <c r="H67" s="38">
        <f t="shared" ca="1" si="20"/>
        <v>0</v>
      </c>
      <c r="I67" s="38">
        <f t="shared" ca="1" si="20"/>
        <v>1126</v>
      </c>
      <c r="J67" s="38">
        <f t="shared" ca="1" si="20"/>
        <v>1351</v>
      </c>
      <c r="K67" s="38">
        <f t="shared" ca="1" si="20"/>
        <v>1096</v>
      </c>
      <c r="L67" s="38">
        <f t="shared" ca="1" si="20"/>
        <v>1116</v>
      </c>
      <c r="M67" s="38">
        <f t="shared" ca="1" si="20"/>
        <v>1073</v>
      </c>
      <c r="N67" s="38">
        <f t="shared" ca="1" si="20"/>
        <v>381</v>
      </c>
      <c r="O67" s="38">
        <f t="shared" ca="1" si="20"/>
        <v>0</v>
      </c>
      <c r="P67" s="38">
        <f t="shared" ca="1" si="20"/>
        <v>1195</v>
      </c>
      <c r="Q67" s="38">
        <f t="shared" ca="1" si="20"/>
        <v>1246</v>
      </c>
      <c r="R67" s="38">
        <f t="shared" ca="1" si="20"/>
        <v>1269</v>
      </c>
      <c r="S67" s="38">
        <f t="shared" ca="1" si="20"/>
        <v>1207</v>
      </c>
      <c r="T67" s="38">
        <f t="shared" ca="1" si="20"/>
        <v>1191</v>
      </c>
      <c r="U67" s="38">
        <f t="shared" ca="1" si="20"/>
        <v>533</v>
      </c>
      <c r="V67" s="38">
        <f t="shared" ca="1" si="20"/>
        <v>0</v>
      </c>
      <c r="W67" s="38">
        <f t="shared" ca="1" si="20"/>
        <v>1323</v>
      </c>
      <c r="X67" s="38">
        <f t="shared" ca="1" si="20"/>
        <v>1166</v>
      </c>
      <c r="Y67" s="38">
        <f t="shared" ca="1" si="20"/>
        <v>0</v>
      </c>
      <c r="Z67" s="38">
        <f t="shared" ca="1" si="20"/>
        <v>1275</v>
      </c>
      <c r="AA67" s="38">
        <f t="shared" ca="1" si="20"/>
        <v>1267</v>
      </c>
      <c r="AB67" s="38">
        <f t="shared" ca="1" si="20"/>
        <v>374</v>
      </c>
      <c r="AC67" s="38">
        <f t="shared" ca="1" si="20"/>
        <v>0</v>
      </c>
      <c r="AD67" s="38">
        <f t="shared" ca="1" si="20"/>
        <v>1906</v>
      </c>
      <c r="AE67" s="38">
        <f t="shared" ca="1" si="20"/>
        <v>1281</v>
      </c>
      <c r="AF67" s="38">
        <f t="shared" ca="1" si="20"/>
        <v>1183</v>
      </c>
      <c r="AG67" s="38">
        <f ca="1">SUM(C67:AF67)</f>
        <v>26143</v>
      </c>
    </row>
    <row r="68" spans="2:33" hidden="1" x14ac:dyDescent="0.4">
      <c r="B68" s="37" t="s">
        <v>91</v>
      </c>
      <c r="C68" s="37">
        <f t="shared" ref="C68:AF68" si="21">IF(OR(C$56="日",C$56="祝日"),0,SUM(C$20:C$47)-SUM(C$30:C$35))</f>
        <v>3365</v>
      </c>
      <c r="D68" s="37">
        <f t="shared" ca="1" si="21"/>
        <v>3189</v>
      </c>
      <c r="E68" s="37">
        <f t="shared" ca="1" si="21"/>
        <v>0</v>
      </c>
      <c r="F68" s="37">
        <f t="shared" ca="1" si="21"/>
        <v>3132</v>
      </c>
      <c r="G68" s="37">
        <f t="shared" ca="1" si="21"/>
        <v>1258</v>
      </c>
      <c r="H68" s="37">
        <f t="shared" ca="1" si="21"/>
        <v>0</v>
      </c>
      <c r="I68" s="37">
        <f t="shared" ca="1" si="21"/>
        <v>3367</v>
      </c>
      <c r="J68" s="37">
        <f t="shared" ca="1" si="21"/>
        <v>3471</v>
      </c>
      <c r="K68" s="37">
        <f t="shared" ca="1" si="21"/>
        <v>3277</v>
      </c>
      <c r="L68" s="37">
        <f t="shared" ca="1" si="21"/>
        <v>3300</v>
      </c>
      <c r="M68" s="37">
        <f t="shared" ca="1" si="21"/>
        <v>3233</v>
      </c>
      <c r="N68" s="37">
        <f t="shared" ca="1" si="21"/>
        <v>1309</v>
      </c>
      <c r="O68" s="37">
        <f t="shared" ca="1" si="21"/>
        <v>0</v>
      </c>
      <c r="P68" s="37">
        <f t="shared" ca="1" si="21"/>
        <v>3809</v>
      </c>
      <c r="Q68" s="37">
        <f t="shared" ca="1" si="21"/>
        <v>3849</v>
      </c>
      <c r="R68" s="37">
        <f t="shared" ca="1" si="21"/>
        <v>3889</v>
      </c>
      <c r="S68" s="37">
        <f t="shared" ca="1" si="21"/>
        <v>3790</v>
      </c>
      <c r="T68" s="37">
        <f t="shared" ca="1" si="21"/>
        <v>3592</v>
      </c>
      <c r="U68" s="37">
        <f t="shared" ca="1" si="21"/>
        <v>1730</v>
      </c>
      <c r="V68" s="37">
        <f t="shared" ca="1" si="21"/>
        <v>0</v>
      </c>
      <c r="W68" s="37">
        <f t="shared" ca="1" si="21"/>
        <v>3928</v>
      </c>
      <c r="X68" s="37">
        <f t="shared" ca="1" si="21"/>
        <v>3723</v>
      </c>
      <c r="Y68" s="37">
        <f t="shared" ca="1" si="21"/>
        <v>0</v>
      </c>
      <c r="Z68" s="37">
        <f t="shared" ca="1" si="21"/>
        <v>3760</v>
      </c>
      <c r="AA68" s="37">
        <f t="shared" ca="1" si="21"/>
        <v>3883</v>
      </c>
      <c r="AB68" s="37">
        <f t="shared" ca="1" si="21"/>
        <v>1478</v>
      </c>
      <c r="AC68" s="37">
        <f t="shared" ca="1" si="21"/>
        <v>0</v>
      </c>
      <c r="AD68" s="37">
        <f t="shared" ca="1" si="21"/>
        <v>5141</v>
      </c>
      <c r="AE68" s="37">
        <f t="shared" ca="1" si="21"/>
        <v>3802</v>
      </c>
      <c r="AF68" s="37">
        <f t="shared" ca="1" si="21"/>
        <v>3569</v>
      </c>
      <c r="AG68" s="37">
        <f ca="1">SUM(C68:AF68)</f>
        <v>78844</v>
      </c>
    </row>
    <row r="69" spans="2:33" hidden="1" x14ac:dyDescent="0.4">
      <c r="B69" s="38" t="s">
        <v>92</v>
      </c>
      <c r="C69" s="38">
        <f t="shared" ref="C69:AF69" si="22">IF(OR(C$56="日",C$56="祝日"),SUM(C$4:C$51),SUM(C$4:C$51)-SUM(C$20:C$47))</f>
        <v>1257</v>
      </c>
      <c r="D69" s="38">
        <f t="shared" ca="1" si="22"/>
        <v>1224</v>
      </c>
      <c r="E69" s="38">
        <f t="shared" ca="1" si="22"/>
        <v>2883</v>
      </c>
      <c r="F69" s="38">
        <f t="shared" ca="1" si="22"/>
        <v>1243</v>
      </c>
      <c r="G69" s="38">
        <f t="shared" ca="1" si="22"/>
        <v>1125</v>
      </c>
      <c r="H69" s="38">
        <f t="shared" ca="1" si="22"/>
        <v>2705</v>
      </c>
      <c r="I69" s="38">
        <f t="shared" ca="1" si="22"/>
        <v>1233</v>
      </c>
      <c r="J69" s="38">
        <f t="shared" ca="1" si="22"/>
        <v>1209</v>
      </c>
      <c r="K69" s="38">
        <f t="shared" ca="1" si="22"/>
        <v>1255</v>
      </c>
      <c r="L69" s="38">
        <f t="shared" ca="1" si="22"/>
        <v>1229</v>
      </c>
      <c r="M69" s="38">
        <f t="shared" ca="1" si="22"/>
        <v>1245</v>
      </c>
      <c r="N69" s="38">
        <f t="shared" ca="1" si="22"/>
        <v>1109</v>
      </c>
      <c r="O69" s="38">
        <f t="shared" ca="1" si="22"/>
        <v>2887</v>
      </c>
      <c r="P69" s="38">
        <f t="shared" ca="1" si="22"/>
        <v>1207</v>
      </c>
      <c r="Q69" s="38">
        <f t="shared" ca="1" si="22"/>
        <v>1536</v>
      </c>
      <c r="R69" s="38">
        <f t="shared" ca="1" si="22"/>
        <v>1666</v>
      </c>
      <c r="S69" s="38">
        <f t="shared" ca="1" si="22"/>
        <v>1521</v>
      </c>
      <c r="T69" s="38">
        <f t="shared" ca="1" si="22"/>
        <v>1500</v>
      </c>
      <c r="U69" s="38">
        <f t="shared" ca="1" si="22"/>
        <v>1152</v>
      </c>
      <c r="V69" s="38">
        <f t="shared" ca="1" si="22"/>
        <v>3166</v>
      </c>
      <c r="W69" s="38">
        <f t="shared" ca="1" si="22"/>
        <v>1519</v>
      </c>
      <c r="X69" s="38">
        <f t="shared" ca="1" si="22"/>
        <v>1543</v>
      </c>
      <c r="Y69" s="38">
        <f t="shared" ca="1" si="22"/>
        <v>2933</v>
      </c>
      <c r="Z69" s="38">
        <f t="shared" ca="1" si="22"/>
        <v>1517</v>
      </c>
      <c r="AA69" s="38">
        <f t="shared" ca="1" si="22"/>
        <v>1517</v>
      </c>
      <c r="AB69" s="38">
        <f t="shared" ca="1" si="22"/>
        <v>1156</v>
      </c>
      <c r="AC69" s="38">
        <f t="shared" ca="1" si="22"/>
        <v>2764</v>
      </c>
      <c r="AD69" s="38">
        <f t="shared" ca="1" si="22"/>
        <v>1884</v>
      </c>
      <c r="AE69" s="38">
        <f t="shared" ca="1" si="22"/>
        <v>1507</v>
      </c>
      <c r="AF69" s="38">
        <f t="shared" ca="1" si="22"/>
        <v>1440</v>
      </c>
      <c r="AG69" s="38">
        <f ca="1">SUM(C69:AF69)</f>
        <v>50132</v>
      </c>
    </row>
    <row r="70" spans="2:33" hidden="1" x14ac:dyDescent="0.4"/>
    <row r="71" spans="2:33" hidden="1" x14ac:dyDescent="0.4">
      <c r="B71" s="38" t="s">
        <v>96</v>
      </c>
      <c r="C71" s="38">
        <f t="shared" ref="C71:AF71" si="23">IF(OR(C$56="日",C$56="祝日"),0,SUM(C$24:C$37))</f>
        <v>2654</v>
      </c>
      <c r="D71" s="38">
        <f t="shared" ca="1" si="23"/>
        <v>2505</v>
      </c>
      <c r="E71" s="38">
        <f t="shared" ca="1" si="23"/>
        <v>0</v>
      </c>
      <c r="F71" s="38">
        <f t="shared" ca="1" si="23"/>
        <v>2448</v>
      </c>
      <c r="G71" s="38">
        <f t="shared" ca="1" si="23"/>
        <v>773</v>
      </c>
      <c r="H71" s="38">
        <f t="shared" ca="1" si="23"/>
        <v>0</v>
      </c>
      <c r="I71" s="38">
        <f t="shared" ca="1" si="23"/>
        <v>2633</v>
      </c>
      <c r="J71" s="38">
        <f t="shared" ca="1" si="23"/>
        <v>3017</v>
      </c>
      <c r="K71" s="38">
        <f t="shared" ca="1" si="23"/>
        <v>2564</v>
      </c>
      <c r="L71" s="38">
        <f t="shared" ca="1" si="23"/>
        <v>2601</v>
      </c>
      <c r="M71" s="38">
        <f t="shared" ca="1" si="23"/>
        <v>2515</v>
      </c>
      <c r="N71" s="38">
        <f t="shared" ca="1" si="23"/>
        <v>879</v>
      </c>
      <c r="O71" s="38">
        <f t="shared" ca="1" si="23"/>
        <v>0</v>
      </c>
      <c r="P71" s="38">
        <f t="shared" ca="1" si="23"/>
        <v>2976</v>
      </c>
      <c r="Q71" s="38">
        <f t="shared" ca="1" si="23"/>
        <v>3010</v>
      </c>
      <c r="R71" s="38">
        <f t="shared" ca="1" si="23"/>
        <v>3108</v>
      </c>
      <c r="S71" s="38">
        <f t="shared" ca="1" si="23"/>
        <v>2919</v>
      </c>
      <c r="T71" s="38">
        <f t="shared" ca="1" si="23"/>
        <v>2852</v>
      </c>
      <c r="U71" s="38">
        <f t="shared" ca="1" si="23"/>
        <v>1203</v>
      </c>
      <c r="V71" s="38">
        <f t="shared" ca="1" si="23"/>
        <v>0</v>
      </c>
      <c r="W71" s="38">
        <f t="shared" ca="1" si="23"/>
        <v>3238</v>
      </c>
      <c r="X71" s="38">
        <f t="shared" ca="1" si="23"/>
        <v>2872</v>
      </c>
      <c r="Y71" s="38">
        <f t="shared" ca="1" si="23"/>
        <v>0</v>
      </c>
      <c r="Z71" s="38">
        <f t="shared" ca="1" si="23"/>
        <v>3012</v>
      </c>
      <c r="AA71" s="38">
        <f t="shared" ca="1" si="23"/>
        <v>2991</v>
      </c>
      <c r="AB71" s="38">
        <f t="shared" ca="1" si="23"/>
        <v>948</v>
      </c>
      <c r="AC71" s="38">
        <f t="shared" ca="1" si="23"/>
        <v>0</v>
      </c>
      <c r="AD71" s="38">
        <f t="shared" ca="1" si="23"/>
        <v>4445</v>
      </c>
      <c r="AE71" s="38">
        <f t="shared" ca="1" si="23"/>
        <v>3044</v>
      </c>
      <c r="AF71" s="38">
        <f t="shared" ca="1" si="23"/>
        <v>2830</v>
      </c>
      <c r="AG71" s="38">
        <f ca="1">SUM(C71:AF71)</f>
        <v>62037</v>
      </c>
    </row>
    <row r="72" spans="2:33" hidden="1" x14ac:dyDescent="0.4">
      <c r="B72" s="37" t="s">
        <v>91</v>
      </c>
      <c r="C72" s="37">
        <f t="shared" ref="C72:AF72" si="24">IF(OR(C$56="日",C$56="祝日"),0,SUM(C$20:C$47)-SUM(C$24:C$37))</f>
        <v>1844</v>
      </c>
      <c r="D72" s="37">
        <f t="shared" ca="1" si="24"/>
        <v>1762</v>
      </c>
      <c r="E72" s="37">
        <f t="shared" ca="1" si="24"/>
        <v>0</v>
      </c>
      <c r="F72" s="37">
        <f t="shared" ca="1" si="24"/>
        <v>1733</v>
      </c>
      <c r="G72" s="37">
        <f t="shared" ca="1" si="24"/>
        <v>809</v>
      </c>
      <c r="H72" s="37">
        <f t="shared" ca="1" si="24"/>
        <v>0</v>
      </c>
      <c r="I72" s="37">
        <f t="shared" ca="1" si="24"/>
        <v>1860</v>
      </c>
      <c r="J72" s="37">
        <f t="shared" ca="1" si="24"/>
        <v>1805</v>
      </c>
      <c r="K72" s="37">
        <f t="shared" ca="1" si="24"/>
        <v>1809</v>
      </c>
      <c r="L72" s="37">
        <f t="shared" ca="1" si="24"/>
        <v>1815</v>
      </c>
      <c r="M72" s="37">
        <f t="shared" ca="1" si="24"/>
        <v>1791</v>
      </c>
      <c r="N72" s="37">
        <f t="shared" ca="1" si="24"/>
        <v>811</v>
      </c>
      <c r="O72" s="37">
        <f t="shared" ca="1" si="24"/>
        <v>0</v>
      </c>
      <c r="P72" s="37">
        <f t="shared" ca="1" si="24"/>
        <v>2028</v>
      </c>
      <c r="Q72" s="37">
        <f t="shared" ca="1" si="24"/>
        <v>2085</v>
      </c>
      <c r="R72" s="37">
        <f t="shared" ca="1" si="24"/>
        <v>2050</v>
      </c>
      <c r="S72" s="37">
        <f t="shared" ca="1" si="24"/>
        <v>2078</v>
      </c>
      <c r="T72" s="37">
        <f t="shared" ca="1" si="24"/>
        <v>1931</v>
      </c>
      <c r="U72" s="37">
        <f t="shared" ca="1" si="24"/>
        <v>1060</v>
      </c>
      <c r="V72" s="37">
        <f t="shared" ca="1" si="24"/>
        <v>0</v>
      </c>
      <c r="W72" s="37">
        <f t="shared" ca="1" si="24"/>
        <v>2013</v>
      </c>
      <c r="X72" s="37">
        <f t="shared" ca="1" si="24"/>
        <v>2017</v>
      </c>
      <c r="Y72" s="37">
        <f t="shared" ca="1" si="24"/>
        <v>0</v>
      </c>
      <c r="Z72" s="37">
        <f t="shared" ca="1" si="24"/>
        <v>2023</v>
      </c>
      <c r="AA72" s="37">
        <f t="shared" ca="1" si="24"/>
        <v>2159</v>
      </c>
      <c r="AB72" s="37">
        <f t="shared" ca="1" si="24"/>
        <v>904</v>
      </c>
      <c r="AC72" s="37">
        <f t="shared" ca="1" si="24"/>
        <v>0</v>
      </c>
      <c r="AD72" s="37">
        <f t="shared" ca="1" si="24"/>
        <v>2602</v>
      </c>
      <c r="AE72" s="37">
        <f t="shared" ca="1" si="24"/>
        <v>2039</v>
      </c>
      <c r="AF72" s="37">
        <f t="shared" ca="1" si="24"/>
        <v>1922</v>
      </c>
      <c r="AG72" s="37">
        <f ca="1">SUM(C72:AF72)</f>
        <v>42950</v>
      </c>
    </row>
    <row r="73" spans="2:33" hidden="1" x14ac:dyDescent="0.4">
      <c r="B73" s="38" t="s">
        <v>92</v>
      </c>
      <c r="C73" s="38">
        <f t="shared" ref="C73:AF73" si="25">IF(OR(C$56="日",C$56="祝日"),SUM(C$4:C$51),SUM(C$4:C$51)-SUM(C$20:C$47))</f>
        <v>1257</v>
      </c>
      <c r="D73" s="38">
        <f t="shared" ca="1" si="25"/>
        <v>1224</v>
      </c>
      <c r="E73" s="38">
        <f t="shared" ca="1" si="25"/>
        <v>2883</v>
      </c>
      <c r="F73" s="38">
        <f t="shared" ca="1" si="25"/>
        <v>1243</v>
      </c>
      <c r="G73" s="38">
        <f t="shared" ca="1" si="25"/>
        <v>1125</v>
      </c>
      <c r="H73" s="38">
        <f t="shared" ca="1" si="25"/>
        <v>2705</v>
      </c>
      <c r="I73" s="38">
        <f t="shared" ca="1" si="25"/>
        <v>1233</v>
      </c>
      <c r="J73" s="38">
        <f t="shared" ca="1" si="25"/>
        <v>1209</v>
      </c>
      <c r="K73" s="38">
        <f t="shared" ca="1" si="25"/>
        <v>1255</v>
      </c>
      <c r="L73" s="38">
        <f t="shared" ca="1" si="25"/>
        <v>1229</v>
      </c>
      <c r="M73" s="38">
        <f t="shared" ca="1" si="25"/>
        <v>1245</v>
      </c>
      <c r="N73" s="38">
        <f t="shared" ca="1" si="25"/>
        <v>1109</v>
      </c>
      <c r="O73" s="38">
        <f t="shared" ca="1" si="25"/>
        <v>2887</v>
      </c>
      <c r="P73" s="38">
        <f t="shared" ca="1" si="25"/>
        <v>1207</v>
      </c>
      <c r="Q73" s="38">
        <f t="shared" ca="1" si="25"/>
        <v>1536</v>
      </c>
      <c r="R73" s="38">
        <f t="shared" ca="1" si="25"/>
        <v>1666</v>
      </c>
      <c r="S73" s="38">
        <f t="shared" ca="1" si="25"/>
        <v>1521</v>
      </c>
      <c r="T73" s="38">
        <f t="shared" ca="1" si="25"/>
        <v>1500</v>
      </c>
      <c r="U73" s="38">
        <f t="shared" ca="1" si="25"/>
        <v>1152</v>
      </c>
      <c r="V73" s="38">
        <f t="shared" ca="1" si="25"/>
        <v>3166</v>
      </c>
      <c r="W73" s="38">
        <f t="shared" ca="1" si="25"/>
        <v>1519</v>
      </c>
      <c r="X73" s="38">
        <f t="shared" ca="1" si="25"/>
        <v>1543</v>
      </c>
      <c r="Y73" s="38">
        <f t="shared" ca="1" si="25"/>
        <v>2933</v>
      </c>
      <c r="Z73" s="38">
        <f t="shared" ca="1" si="25"/>
        <v>1517</v>
      </c>
      <c r="AA73" s="38">
        <f t="shared" ca="1" si="25"/>
        <v>1517</v>
      </c>
      <c r="AB73" s="38">
        <f t="shared" ca="1" si="25"/>
        <v>1156</v>
      </c>
      <c r="AC73" s="38">
        <f t="shared" ca="1" si="25"/>
        <v>2764</v>
      </c>
      <c r="AD73" s="38">
        <f t="shared" ca="1" si="25"/>
        <v>1884</v>
      </c>
      <c r="AE73" s="38">
        <f t="shared" ca="1" si="25"/>
        <v>1507</v>
      </c>
      <c r="AF73" s="38">
        <f t="shared" ca="1" si="25"/>
        <v>1440</v>
      </c>
      <c r="AG73" s="38">
        <f ca="1">SUM(C73:AF73)</f>
        <v>50132</v>
      </c>
    </row>
    <row r="74" spans="2:33" hidden="1" x14ac:dyDescent="0.4"/>
    <row r="75" spans="2:33" hidden="1" x14ac:dyDescent="0.4"/>
    <row r="76" spans="2:33" hidden="1" x14ac:dyDescent="0.4"/>
    <row r="77" spans="2:33" hidden="1" x14ac:dyDescent="0.4"/>
    <row r="78" spans="2:33" hidden="1" x14ac:dyDescent="0.4"/>
  </sheetData>
  <mergeCells count="2">
    <mergeCell ref="A1:B1"/>
    <mergeCell ref="C1:E1"/>
  </mergeCells>
  <phoneticPr fontId="3"/>
  <conditionalFormatting sqref="C20:AF47">
    <cfRule type="expression" dxfId="28" priority="4">
      <formula>$A$2&lt;&gt;""</formula>
    </cfRule>
  </conditionalFormatting>
  <conditionalFormatting sqref="C55:AF57">
    <cfRule type="expression" dxfId="27" priority="1">
      <formula>WEEKDAY(C$2)=1</formula>
    </cfRule>
    <cfRule type="expression" dxfId="26" priority="2">
      <formula>WEEKDAY(C$2)=7</formula>
    </cfRule>
    <cfRule type="containsText" dxfId="25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"/>
  <sheetViews>
    <sheetView view="pageBreakPreview" zoomScale="55" zoomScaleNormal="100" zoomScaleSheetLayoutView="55" zoomScalePageLayoutView="55" workbookViewId="0">
      <selection sqref="A1:B1"/>
    </sheetView>
  </sheetViews>
  <sheetFormatPr defaultColWidth="0" defaultRowHeight="18.75" x14ac:dyDescent="0.4"/>
  <cols>
    <col min="1" max="1" width="6" style="28" customWidth="1"/>
    <col min="2" max="2" width="11" style="32" customWidth="1"/>
    <col min="3" max="33" width="7" style="3" customWidth="1"/>
    <col min="34" max="34" width="12.625" style="3" customWidth="1"/>
    <col min="35" max="38" width="8" style="3" hidden="1" customWidth="1"/>
    <col min="39" max="44" width="0" style="3" hidden="1" customWidth="1"/>
    <col min="45" max="47" width="0" style="8" hidden="1" customWidth="1"/>
    <col min="48" max="57" width="0" style="3" hidden="1" customWidth="1"/>
    <col min="58" max="16384" width="8" style="3" hidden="1"/>
  </cols>
  <sheetData>
    <row r="1" spans="1:57" ht="27" customHeight="1" x14ac:dyDescent="0.4">
      <c r="A1" s="43">
        <v>44896</v>
      </c>
      <c r="B1" s="43"/>
      <c r="C1" s="44" t="s">
        <v>0</v>
      </c>
      <c r="D1" s="44"/>
      <c r="E1" s="44"/>
      <c r="F1" s="1" t="s">
        <v>97</v>
      </c>
      <c r="G1" s="2"/>
      <c r="AA1" s="4"/>
      <c r="AB1" s="4"/>
      <c r="AC1" s="4"/>
      <c r="AD1" s="4"/>
      <c r="AE1" s="4"/>
      <c r="AF1" s="4"/>
      <c r="AG1" s="4"/>
      <c r="AM1" s="5" t="s">
        <v>1</v>
      </c>
      <c r="AN1" s="6" t="s">
        <v>2</v>
      </c>
      <c r="AO1" s="6" t="s">
        <v>3</v>
      </c>
      <c r="AP1" s="7" t="s">
        <v>4</v>
      </c>
      <c r="AQ1" s="8"/>
      <c r="AR1" s="5" t="s">
        <v>5</v>
      </c>
      <c r="AS1" s="6" t="s">
        <v>2</v>
      </c>
      <c r="AT1" s="6" t="s">
        <v>3</v>
      </c>
      <c r="AU1" s="7" t="s">
        <v>4</v>
      </c>
      <c r="AV1" s="8"/>
      <c r="AW1" s="5" t="s">
        <v>6</v>
      </c>
      <c r="AX1" s="6" t="s">
        <v>2</v>
      </c>
      <c r="AY1" s="6" t="s">
        <v>3</v>
      </c>
      <c r="AZ1" s="7" t="s">
        <v>4</v>
      </c>
      <c r="BA1" s="8"/>
      <c r="BB1" s="5" t="s">
        <v>7</v>
      </c>
      <c r="BC1" s="6" t="s">
        <v>2</v>
      </c>
      <c r="BD1" s="6" t="s">
        <v>3</v>
      </c>
      <c r="BE1" s="7" t="s">
        <v>4</v>
      </c>
    </row>
    <row r="2" spans="1:57" ht="18.75" customHeight="1" x14ac:dyDescent="0.4">
      <c r="A2" s="9" t="s">
        <v>8</v>
      </c>
      <c r="B2" s="10" t="s">
        <v>9</v>
      </c>
      <c r="C2" s="11">
        <v>44896</v>
      </c>
      <c r="D2" s="11">
        <v>44897</v>
      </c>
      <c r="E2" s="11">
        <v>44898</v>
      </c>
      <c r="F2" s="11">
        <v>44899</v>
      </c>
      <c r="G2" s="11">
        <v>44900</v>
      </c>
      <c r="H2" s="11">
        <v>44901</v>
      </c>
      <c r="I2" s="11">
        <v>44902</v>
      </c>
      <c r="J2" s="11">
        <v>44903</v>
      </c>
      <c r="K2" s="11">
        <v>44904</v>
      </c>
      <c r="L2" s="11">
        <v>44905</v>
      </c>
      <c r="M2" s="11">
        <v>44906</v>
      </c>
      <c r="N2" s="11">
        <v>44907</v>
      </c>
      <c r="O2" s="11">
        <v>44908</v>
      </c>
      <c r="P2" s="11">
        <v>44909</v>
      </c>
      <c r="Q2" s="11">
        <v>44910</v>
      </c>
      <c r="R2" s="11">
        <v>44911</v>
      </c>
      <c r="S2" s="11">
        <v>44912</v>
      </c>
      <c r="T2" s="11">
        <v>44913</v>
      </c>
      <c r="U2" s="11">
        <v>44914</v>
      </c>
      <c r="V2" s="11">
        <v>44915</v>
      </c>
      <c r="W2" s="11">
        <v>44916</v>
      </c>
      <c r="X2" s="11">
        <v>44917</v>
      </c>
      <c r="Y2" s="11">
        <v>44918</v>
      </c>
      <c r="Z2" s="11">
        <v>44919</v>
      </c>
      <c r="AA2" s="11">
        <v>44920</v>
      </c>
      <c r="AB2" s="11">
        <v>44921</v>
      </c>
      <c r="AC2" s="11">
        <v>44922</v>
      </c>
      <c r="AD2" s="11">
        <v>44923</v>
      </c>
      <c r="AE2" s="11">
        <v>44924</v>
      </c>
      <c r="AF2" s="11">
        <v>44925</v>
      </c>
      <c r="AG2" s="11">
        <v>44926</v>
      </c>
      <c r="AM2" s="12" t="s">
        <v>10</v>
      </c>
      <c r="AN2" s="13">
        <v>44197</v>
      </c>
      <c r="AO2" s="14">
        <f>AN2</f>
        <v>44197</v>
      </c>
      <c r="AP2" s="15" t="s">
        <v>11</v>
      </c>
      <c r="AQ2" s="8"/>
      <c r="AR2" s="12" t="s">
        <v>12</v>
      </c>
      <c r="AS2" s="13">
        <v>44197</v>
      </c>
      <c r="AT2" s="14">
        <f>AS2</f>
        <v>44197</v>
      </c>
      <c r="AU2" s="15" t="s">
        <v>11</v>
      </c>
      <c r="AV2" s="16"/>
      <c r="AW2" s="12" t="s">
        <v>13</v>
      </c>
      <c r="AX2" s="13">
        <v>44197</v>
      </c>
      <c r="AY2" s="14">
        <f>AX2</f>
        <v>44197</v>
      </c>
      <c r="AZ2" s="15" t="s">
        <v>11</v>
      </c>
      <c r="BA2" s="8"/>
      <c r="BB2" s="12" t="s">
        <v>14</v>
      </c>
      <c r="BC2" s="13">
        <v>44197</v>
      </c>
      <c r="BD2" s="14">
        <f>BC2</f>
        <v>44197</v>
      </c>
      <c r="BE2" s="15" t="s">
        <v>11</v>
      </c>
    </row>
    <row r="3" spans="1:57" ht="18.75" customHeight="1" x14ac:dyDescent="0.4">
      <c r="A3" s="17"/>
      <c r="B3" s="10" t="s">
        <v>15</v>
      </c>
      <c r="C3" s="18">
        <v>44896</v>
      </c>
      <c r="D3" s="18">
        <v>44897</v>
      </c>
      <c r="E3" s="18">
        <v>44898</v>
      </c>
      <c r="F3" s="18">
        <v>44899</v>
      </c>
      <c r="G3" s="18">
        <v>44900</v>
      </c>
      <c r="H3" s="18">
        <v>44901</v>
      </c>
      <c r="I3" s="18">
        <v>44902</v>
      </c>
      <c r="J3" s="18">
        <v>44903</v>
      </c>
      <c r="K3" s="18">
        <v>44904</v>
      </c>
      <c r="L3" s="18">
        <v>44905</v>
      </c>
      <c r="M3" s="18">
        <v>44906</v>
      </c>
      <c r="N3" s="18">
        <v>44907</v>
      </c>
      <c r="O3" s="18">
        <v>44908</v>
      </c>
      <c r="P3" s="18">
        <v>44909</v>
      </c>
      <c r="Q3" s="18">
        <v>44910</v>
      </c>
      <c r="R3" s="18">
        <v>44911</v>
      </c>
      <c r="S3" s="18">
        <v>44912</v>
      </c>
      <c r="T3" s="18">
        <v>44913</v>
      </c>
      <c r="U3" s="18">
        <v>44914</v>
      </c>
      <c r="V3" s="18">
        <v>44915</v>
      </c>
      <c r="W3" s="18">
        <v>44916</v>
      </c>
      <c r="X3" s="18">
        <v>44917</v>
      </c>
      <c r="Y3" s="18">
        <v>44918</v>
      </c>
      <c r="Z3" s="18">
        <v>44919</v>
      </c>
      <c r="AA3" s="18">
        <v>44920</v>
      </c>
      <c r="AB3" s="18">
        <v>44921</v>
      </c>
      <c r="AC3" s="18">
        <v>44922</v>
      </c>
      <c r="AD3" s="18">
        <v>44923</v>
      </c>
      <c r="AE3" s="18">
        <v>44924</v>
      </c>
      <c r="AF3" s="18">
        <v>44925</v>
      </c>
      <c r="AG3" s="19">
        <v>44926</v>
      </c>
      <c r="AM3" s="12" t="s">
        <v>16</v>
      </c>
      <c r="AN3" s="13">
        <v>44198</v>
      </c>
      <c r="AO3" s="14">
        <v>44198</v>
      </c>
      <c r="AP3" s="15" t="s">
        <v>17</v>
      </c>
      <c r="AQ3" s="8"/>
      <c r="AR3" s="8"/>
      <c r="AS3" s="13">
        <v>44198</v>
      </c>
      <c r="AT3" s="14">
        <v>44198</v>
      </c>
      <c r="AU3" s="15" t="s">
        <v>18</v>
      </c>
      <c r="AV3" s="20"/>
      <c r="AW3" s="12" t="s">
        <v>19</v>
      </c>
      <c r="AX3" s="13">
        <v>44198</v>
      </c>
      <c r="AY3" s="14">
        <v>44198</v>
      </c>
      <c r="AZ3" s="15" t="s">
        <v>20</v>
      </c>
      <c r="BA3" s="8"/>
      <c r="BB3" s="12" t="s">
        <v>21</v>
      </c>
      <c r="BC3" s="13">
        <v>44198</v>
      </c>
      <c r="BD3" s="14">
        <v>44198</v>
      </c>
      <c r="BE3" s="15" t="s">
        <v>17</v>
      </c>
    </row>
    <row r="4" spans="1:57" ht="18.75" customHeight="1" x14ac:dyDescent="0.4">
      <c r="A4" s="17">
        <v>1</v>
      </c>
      <c r="B4" s="21" t="s">
        <v>22</v>
      </c>
      <c r="C4" s="22">
        <v>55</v>
      </c>
      <c r="D4" s="22">
        <v>63</v>
      </c>
      <c r="E4" s="22">
        <v>60</v>
      </c>
      <c r="F4" s="22">
        <v>60</v>
      </c>
      <c r="G4" s="22">
        <v>58</v>
      </c>
      <c r="H4" s="22">
        <v>60</v>
      </c>
      <c r="I4" s="22">
        <v>64</v>
      </c>
      <c r="J4" s="22">
        <v>60</v>
      </c>
      <c r="K4" s="22">
        <v>57</v>
      </c>
      <c r="L4" s="22">
        <v>62</v>
      </c>
      <c r="M4" s="22">
        <v>62</v>
      </c>
      <c r="N4" s="22">
        <v>60</v>
      </c>
      <c r="O4" s="22">
        <v>63</v>
      </c>
      <c r="P4" s="22">
        <v>60</v>
      </c>
      <c r="Q4" s="22">
        <v>65</v>
      </c>
      <c r="R4" s="22">
        <v>64</v>
      </c>
      <c r="S4" s="22">
        <v>65</v>
      </c>
      <c r="T4" s="22">
        <v>62</v>
      </c>
      <c r="U4" s="22">
        <v>63</v>
      </c>
      <c r="V4" s="22">
        <v>65</v>
      </c>
      <c r="W4" s="22">
        <v>65</v>
      </c>
      <c r="X4" s="22">
        <v>63</v>
      </c>
      <c r="Y4" s="22">
        <v>70</v>
      </c>
      <c r="Z4" s="22">
        <v>98</v>
      </c>
      <c r="AA4" s="22">
        <v>96</v>
      </c>
      <c r="AB4" s="22">
        <v>93</v>
      </c>
      <c r="AC4" s="22">
        <v>68</v>
      </c>
      <c r="AD4" s="22">
        <v>65</v>
      </c>
      <c r="AE4" s="22">
        <v>62</v>
      </c>
      <c r="AF4" s="22">
        <v>57</v>
      </c>
      <c r="AG4" s="23">
        <v>60</v>
      </c>
      <c r="AL4" s="24"/>
      <c r="AM4" s="12" t="s">
        <v>14</v>
      </c>
      <c r="AN4" s="13">
        <v>44199</v>
      </c>
      <c r="AO4" s="14">
        <v>44199</v>
      </c>
      <c r="AP4" s="15" t="s">
        <v>17</v>
      </c>
      <c r="AQ4" s="8"/>
      <c r="AR4" s="8"/>
      <c r="AS4" s="13">
        <v>44199</v>
      </c>
      <c r="AT4" s="14">
        <v>44199</v>
      </c>
      <c r="AU4" s="15" t="s">
        <v>18</v>
      </c>
      <c r="AV4" s="20"/>
      <c r="AW4" s="8"/>
      <c r="AX4" s="13">
        <v>44199</v>
      </c>
      <c r="AY4" s="14">
        <v>44199</v>
      </c>
      <c r="AZ4" s="15" t="s">
        <v>20</v>
      </c>
      <c r="BA4" s="8"/>
      <c r="BB4" s="25" t="s">
        <v>23</v>
      </c>
      <c r="BC4" s="13">
        <v>44199</v>
      </c>
      <c r="BD4" s="14">
        <v>44199</v>
      </c>
      <c r="BE4" s="15" t="s">
        <v>17</v>
      </c>
    </row>
    <row r="5" spans="1:57" ht="18.75" customHeight="1" x14ac:dyDescent="0.4">
      <c r="A5" s="17">
        <v>2</v>
      </c>
      <c r="B5" s="21" t="s">
        <v>24</v>
      </c>
      <c r="C5" s="22">
        <v>55</v>
      </c>
      <c r="D5" s="22">
        <v>60</v>
      </c>
      <c r="E5" s="22">
        <v>60</v>
      </c>
      <c r="F5" s="22">
        <v>58</v>
      </c>
      <c r="G5" s="22">
        <v>58</v>
      </c>
      <c r="H5" s="22">
        <v>63</v>
      </c>
      <c r="I5" s="22">
        <v>63</v>
      </c>
      <c r="J5" s="22">
        <v>63</v>
      </c>
      <c r="K5" s="22">
        <v>58</v>
      </c>
      <c r="L5" s="22">
        <v>63</v>
      </c>
      <c r="M5" s="22">
        <v>62</v>
      </c>
      <c r="N5" s="22">
        <v>60</v>
      </c>
      <c r="O5" s="22">
        <v>65</v>
      </c>
      <c r="P5" s="22">
        <v>62</v>
      </c>
      <c r="Q5" s="22">
        <v>67</v>
      </c>
      <c r="R5" s="22">
        <v>63</v>
      </c>
      <c r="S5" s="22">
        <v>65</v>
      </c>
      <c r="T5" s="22">
        <v>60</v>
      </c>
      <c r="U5" s="22">
        <v>65</v>
      </c>
      <c r="V5" s="22">
        <v>62</v>
      </c>
      <c r="W5" s="22">
        <v>64</v>
      </c>
      <c r="X5" s="22">
        <v>65</v>
      </c>
      <c r="Y5" s="22">
        <v>69</v>
      </c>
      <c r="Z5" s="22">
        <v>98</v>
      </c>
      <c r="AA5" s="22">
        <v>93</v>
      </c>
      <c r="AB5" s="22">
        <v>96</v>
      </c>
      <c r="AC5" s="22">
        <v>67</v>
      </c>
      <c r="AD5" s="22">
        <v>62</v>
      </c>
      <c r="AE5" s="22">
        <v>63</v>
      </c>
      <c r="AF5" s="22">
        <v>58</v>
      </c>
      <c r="AG5" s="23">
        <v>60</v>
      </c>
      <c r="AM5" s="12" t="s">
        <v>21</v>
      </c>
      <c r="AN5" s="13">
        <v>44207</v>
      </c>
      <c r="AO5" s="14">
        <f>AN5</f>
        <v>44207</v>
      </c>
      <c r="AP5" s="15" t="s">
        <v>25</v>
      </c>
      <c r="AQ5" s="8"/>
      <c r="AR5" s="8"/>
      <c r="AS5" s="13">
        <v>44200</v>
      </c>
      <c r="AT5" s="14">
        <f t="shared" ref="AT5:AT10" si="0">AS5</f>
        <v>44200</v>
      </c>
      <c r="AU5" s="15" t="s">
        <v>18</v>
      </c>
      <c r="AV5" s="20"/>
      <c r="AW5" s="8"/>
      <c r="AX5" s="13">
        <v>44200</v>
      </c>
      <c r="AY5" s="14">
        <f t="shared" ref="AY5:AY10" si="1">AX5</f>
        <v>44200</v>
      </c>
      <c r="AZ5" s="15" t="s">
        <v>20</v>
      </c>
      <c r="BA5" s="8"/>
      <c r="BB5" s="12"/>
      <c r="BC5" s="13">
        <v>44207</v>
      </c>
      <c r="BD5" s="14">
        <f>BC5</f>
        <v>44207</v>
      </c>
      <c r="BE5" s="15" t="s">
        <v>25</v>
      </c>
    </row>
    <row r="6" spans="1:57" ht="18.75" customHeight="1" x14ac:dyDescent="0.4">
      <c r="A6" s="17">
        <v>3</v>
      </c>
      <c r="B6" s="21" t="s">
        <v>26</v>
      </c>
      <c r="C6" s="22">
        <v>58</v>
      </c>
      <c r="D6" s="22">
        <v>60</v>
      </c>
      <c r="E6" s="22">
        <v>60</v>
      </c>
      <c r="F6" s="22">
        <v>57</v>
      </c>
      <c r="G6" s="22">
        <v>62</v>
      </c>
      <c r="H6" s="22">
        <v>57</v>
      </c>
      <c r="I6" s="22">
        <v>65</v>
      </c>
      <c r="J6" s="22">
        <v>62</v>
      </c>
      <c r="K6" s="22">
        <v>60</v>
      </c>
      <c r="L6" s="22">
        <v>57</v>
      </c>
      <c r="M6" s="22">
        <v>63</v>
      </c>
      <c r="N6" s="22">
        <v>63</v>
      </c>
      <c r="O6" s="22">
        <v>57</v>
      </c>
      <c r="P6" s="22">
        <v>63</v>
      </c>
      <c r="Q6" s="22">
        <v>65</v>
      </c>
      <c r="R6" s="22">
        <v>62</v>
      </c>
      <c r="S6" s="22">
        <v>60</v>
      </c>
      <c r="T6" s="22">
        <v>63</v>
      </c>
      <c r="U6" s="22">
        <v>62</v>
      </c>
      <c r="V6" s="22">
        <v>63</v>
      </c>
      <c r="W6" s="22">
        <v>63</v>
      </c>
      <c r="X6" s="22">
        <v>62</v>
      </c>
      <c r="Y6" s="22">
        <v>70</v>
      </c>
      <c r="Z6" s="22">
        <v>99</v>
      </c>
      <c r="AA6" s="22">
        <v>96</v>
      </c>
      <c r="AB6" s="22">
        <v>96</v>
      </c>
      <c r="AC6" s="22">
        <v>67</v>
      </c>
      <c r="AD6" s="22">
        <v>65</v>
      </c>
      <c r="AE6" s="22">
        <v>62</v>
      </c>
      <c r="AF6" s="22">
        <v>60</v>
      </c>
      <c r="AG6" s="23">
        <v>60</v>
      </c>
      <c r="AM6" s="12" t="s">
        <v>27</v>
      </c>
      <c r="AN6" s="13">
        <v>44238</v>
      </c>
      <c r="AO6" s="14">
        <f>AN6</f>
        <v>44238</v>
      </c>
      <c r="AP6" s="15" t="s">
        <v>28</v>
      </c>
      <c r="AQ6" s="8"/>
      <c r="AR6" s="8"/>
      <c r="AS6" s="13">
        <v>44207</v>
      </c>
      <c r="AT6" s="14">
        <f t="shared" si="0"/>
        <v>44207</v>
      </c>
      <c r="AU6" s="15" t="s">
        <v>25</v>
      </c>
      <c r="AV6" s="20"/>
      <c r="AW6" s="8"/>
      <c r="AX6" s="13">
        <v>44207</v>
      </c>
      <c r="AY6" s="14">
        <f t="shared" si="1"/>
        <v>44207</v>
      </c>
      <c r="AZ6" s="15" t="s">
        <v>25</v>
      </c>
      <c r="BA6" s="8"/>
      <c r="BB6" s="8"/>
      <c r="BC6" s="13">
        <v>44238</v>
      </c>
      <c r="BD6" s="14">
        <f>BC6</f>
        <v>44238</v>
      </c>
      <c r="BE6" s="15" t="s">
        <v>28</v>
      </c>
    </row>
    <row r="7" spans="1:57" ht="18.75" customHeight="1" x14ac:dyDescent="0.4">
      <c r="A7" s="17">
        <v>4</v>
      </c>
      <c r="B7" s="21" t="s">
        <v>29</v>
      </c>
      <c r="C7" s="22">
        <v>58</v>
      </c>
      <c r="D7" s="22">
        <v>57</v>
      </c>
      <c r="E7" s="22">
        <v>57</v>
      </c>
      <c r="F7" s="22">
        <v>60</v>
      </c>
      <c r="G7" s="22">
        <v>58</v>
      </c>
      <c r="H7" s="22">
        <v>60</v>
      </c>
      <c r="I7" s="22">
        <v>62</v>
      </c>
      <c r="J7" s="22">
        <v>63</v>
      </c>
      <c r="K7" s="22">
        <v>57</v>
      </c>
      <c r="L7" s="22">
        <v>60</v>
      </c>
      <c r="M7" s="22">
        <v>60</v>
      </c>
      <c r="N7" s="22">
        <v>60</v>
      </c>
      <c r="O7" s="22">
        <v>63</v>
      </c>
      <c r="P7" s="22">
        <v>60</v>
      </c>
      <c r="Q7" s="22">
        <v>65</v>
      </c>
      <c r="R7" s="22">
        <v>63</v>
      </c>
      <c r="S7" s="22">
        <v>62</v>
      </c>
      <c r="T7" s="22">
        <v>62</v>
      </c>
      <c r="U7" s="22">
        <v>65</v>
      </c>
      <c r="V7" s="22">
        <v>62</v>
      </c>
      <c r="W7" s="22">
        <v>62</v>
      </c>
      <c r="X7" s="22">
        <v>62</v>
      </c>
      <c r="Y7" s="22">
        <v>67</v>
      </c>
      <c r="Z7" s="22">
        <v>96</v>
      </c>
      <c r="AA7" s="22">
        <v>94</v>
      </c>
      <c r="AB7" s="22">
        <v>99</v>
      </c>
      <c r="AC7" s="22">
        <v>67</v>
      </c>
      <c r="AD7" s="22">
        <v>63</v>
      </c>
      <c r="AE7" s="22">
        <v>62</v>
      </c>
      <c r="AF7" s="22">
        <v>57</v>
      </c>
      <c r="AG7" s="23">
        <v>58</v>
      </c>
      <c r="AM7" s="12" t="s">
        <v>30</v>
      </c>
      <c r="AN7" s="13">
        <v>44250</v>
      </c>
      <c r="AO7" s="14">
        <f>AN7</f>
        <v>44250</v>
      </c>
      <c r="AP7" s="15" t="s">
        <v>31</v>
      </c>
      <c r="AQ7" s="8"/>
      <c r="AR7" s="8"/>
      <c r="AS7" s="13">
        <v>44238</v>
      </c>
      <c r="AT7" s="14">
        <f t="shared" si="0"/>
        <v>44238</v>
      </c>
      <c r="AU7" s="15" t="s">
        <v>28</v>
      </c>
      <c r="AV7" s="20"/>
      <c r="AW7" s="8"/>
      <c r="AX7" s="13">
        <v>44238</v>
      </c>
      <c r="AY7" s="14">
        <f t="shared" si="1"/>
        <v>44238</v>
      </c>
      <c r="AZ7" s="15" t="s">
        <v>28</v>
      </c>
      <c r="BA7" s="8"/>
      <c r="BB7" s="8"/>
      <c r="BC7" s="13">
        <v>44250</v>
      </c>
      <c r="BD7" s="14">
        <f>BC7</f>
        <v>44250</v>
      </c>
      <c r="BE7" s="15" t="s">
        <v>31</v>
      </c>
    </row>
    <row r="8" spans="1:57" ht="18.75" customHeight="1" x14ac:dyDescent="0.4">
      <c r="A8" s="17">
        <v>5</v>
      </c>
      <c r="B8" s="21" t="s">
        <v>32</v>
      </c>
      <c r="C8" s="22">
        <v>57</v>
      </c>
      <c r="D8" s="22">
        <v>60</v>
      </c>
      <c r="E8" s="22">
        <v>60</v>
      </c>
      <c r="F8" s="22">
        <v>60</v>
      </c>
      <c r="G8" s="22">
        <v>57</v>
      </c>
      <c r="H8" s="22">
        <v>58</v>
      </c>
      <c r="I8" s="22">
        <v>60</v>
      </c>
      <c r="J8" s="22">
        <v>62</v>
      </c>
      <c r="K8" s="22">
        <v>63</v>
      </c>
      <c r="L8" s="22">
        <v>58</v>
      </c>
      <c r="M8" s="22">
        <v>57</v>
      </c>
      <c r="N8" s="22">
        <v>60</v>
      </c>
      <c r="O8" s="22">
        <v>60</v>
      </c>
      <c r="P8" s="22">
        <v>62</v>
      </c>
      <c r="Q8" s="22">
        <v>62</v>
      </c>
      <c r="R8" s="22">
        <v>62</v>
      </c>
      <c r="S8" s="22">
        <v>62</v>
      </c>
      <c r="T8" s="22">
        <v>62</v>
      </c>
      <c r="U8" s="22">
        <v>62</v>
      </c>
      <c r="V8" s="22">
        <v>63</v>
      </c>
      <c r="W8" s="22">
        <v>63</v>
      </c>
      <c r="X8" s="22">
        <v>63</v>
      </c>
      <c r="Y8" s="22">
        <v>65</v>
      </c>
      <c r="Z8" s="22">
        <v>98</v>
      </c>
      <c r="AA8" s="22">
        <v>98</v>
      </c>
      <c r="AB8" s="22">
        <v>98</v>
      </c>
      <c r="AC8" s="22">
        <v>63</v>
      </c>
      <c r="AD8" s="22">
        <v>64</v>
      </c>
      <c r="AE8" s="22">
        <v>58</v>
      </c>
      <c r="AF8" s="22">
        <v>58</v>
      </c>
      <c r="AG8" s="23">
        <v>60</v>
      </c>
      <c r="AM8" s="8"/>
      <c r="AN8" s="13">
        <v>44275</v>
      </c>
      <c r="AO8" s="14">
        <f>AN8</f>
        <v>44275</v>
      </c>
      <c r="AP8" s="15" t="s">
        <v>33</v>
      </c>
      <c r="AQ8" s="8"/>
      <c r="AR8" s="8"/>
      <c r="AS8" s="13">
        <v>44250</v>
      </c>
      <c r="AT8" s="14">
        <f t="shared" si="0"/>
        <v>44250</v>
      </c>
      <c r="AU8" s="15" t="s">
        <v>31</v>
      </c>
      <c r="AV8" s="20"/>
      <c r="AW8" s="8"/>
      <c r="AX8" s="13">
        <v>44250</v>
      </c>
      <c r="AY8" s="14">
        <f t="shared" si="1"/>
        <v>44250</v>
      </c>
      <c r="AZ8" s="15" t="s">
        <v>31</v>
      </c>
      <c r="BA8" s="8"/>
      <c r="BB8" s="8"/>
      <c r="BC8" s="13">
        <v>44275</v>
      </c>
      <c r="BD8" s="14">
        <f>BC8</f>
        <v>44275</v>
      </c>
      <c r="BE8" s="15" t="s">
        <v>33</v>
      </c>
    </row>
    <row r="9" spans="1:57" x14ac:dyDescent="0.4">
      <c r="A9" s="17">
        <v>6</v>
      </c>
      <c r="B9" s="21" t="s">
        <v>34</v>
      </c>
      <c r="C9" s="22">
        <v>55</v>
      </c>
      <c r="D9" s="22">
        <v>58</v>
      </c>
      <c r="E9" s="22">
        <v>63</v>
      </c>
      <c r="F9" s="22">
        <v>58</v>
      </c>
      <c r="G9" s="22">
        <v>58</v>
      </c>
      <c r="H9" s="22">
        <v>58</v>
      </c>
      <c r="I9" s="22">
        <v>58</v>
      </c>
      <c r="J9" s="22">
        <v>60</v>
      </c>
      <c r="K9" s="22">
        <v>62</v>
      </c>
      <c r="L9" s="22">
        <v>57</v>
      </c>
      <c r="M9" s="22">
        <v>58</v>
      </c>
      <c r="N9" s="22">
        <v>60</v>
      </c>
      <c r="O9" s="22">
        <v>62</v>
      </c>
      <c r="P9" s="22">
        <v>60</v>
      </c>
      <c r="Q9" s="22">
        <v>65</v>
      </c>
      <c r="R9" s="22">
        <v>65</v>
      </c>
      <c r="S9" s="22">
        <v>63</v>
      </c>
      <c r="T9" s="22">
        <v>60</v>
      </c>
      <c r="U9" s="22">
        <v>63</v>
      </c>
      <c r="V9" s="22">
        <v>62</v>
      </c>
      <c r="W9" s="22">
        <v>64</v>
      </c>
      <c r="X9" s="22">
        <v>62</v>
      </c>
      <c r="Y9" s="22">
        <v>65</v>
      </c>
      <c r="Z9" s="22">
        <v>96</v>
      </c>
      <c r="AA9" s="22">
        <v>94</v>
      </c>
      <c r="AB9" s="22">
        <v>91</v>
      </c>
      <c r="AC9" s="22">
        <v>64</v>
      </c>
      <c r="AD9" s="22">
        <v>65</v>
      </c>
      <c r="AE9" s="22">
        <v>62</v>
      </c>
      <c r="AF9" s="22">
        <v>60</v>
      </c>
      <c r="AG9" s="23">
        <v>60</v>
      </c>
      <c r="AM9" s="8"/>
      <c r="AN9" s="13">
        <v>44315</v>
      </c>
      <c r="AO9" s="14">
        <f>AN9</f>
        <v>44315</v>
      </c>
      <c r="AP9" s="15" t="s">
        <v>35</v>
      </c>
      <c r="AQ9" s="8"/>
      <c r="AR9" s="8"/>
      <c r="AS9" s="13">
        <v>44275</v>
      </c>
      <c r="AT9" s="14">
        <f t="shared" si="0"/>
        <v>44275</v>
      </c>
      <c r="AU9" s="15" t="s">
        <v>33</v>
      </c>
      <c r="AV9" s="20"/>
      <c r="AW9" s="8"/>
      <c r="AX9" s="13">
        <v>44275</v>
      </c>
      <c r="AY9" s="14">
        <f t="shared" si="1"/>
        <v>44275</v>
      </c>
      <c r="AZ9" s="15" t="s">
        <v>33</v>
      </c>
      <c r="BA9" s="8"/>
      <c r="BB9" s="8"/>
      <c r="BC9" s="13">
        <v>44315</v>
      </c>
      <c r="BD9" s="14">
        <f>BC9</f>
        <v>44315</v>
      </c>
      <c r="BE9" s="15" t="s">
        <v>35</v>
      </c>
    </row>
    <row r="10" spans="1:57" x14ac:dyDescent="0.4">
      <c r="A10" s="17">
        <v>7</v>
      </c>
      <c r="B10" s="21" t="s">
        <v>36</v>
      </c>
      <c r="C10" s="22">
        <v>56</v>
      </c>
      <c r="D10" s="22">
        <v>55</v>
      </c>
      <c r="E10" s="22">
        <v>62</v>
      </c>
      <c r="F10" s="22">
        <v>58</v>
      </c>
      <c r="G10" s="22">
        <v>62</v>
      </c>
      <c r="H10" s="22">
        <v>60</v>
      </c>
      <c r="I10" s="22">
        <v>57</v>
      </c>
      <c r="J10" s="22">
        <v>58</v>
      </c>
      <c r="K10" s="22">
        <v>58</v>
      </c>
      <c r="L10" s="22">
        <v>63</v>
      </c>
      <c r="M10" s="22">
        <v>60</v>
      </c>
      <c r="N10" s="22">
        <v>62</v>
      </c>
      <c r="O10" s="22">
        <v>62</v>
      </c>
      <c r="P10" s="22">
        <v>62</v>
      </c>
      <c r="Q10" s="22">
        <v>62</v>
      </c>
      <c r="R10" s="22">
        <v>62</v>
      </c>
      <c r="S10" s="22">
        <v>62</v>
      </c>
      <c r="T10" s="22">
        <v>63</v>
      </c>
      <c r="U10" s="22">
        <v>64</v>
      </c>
      <c r="V10" s="22">
        <v>62</v>
      </c>
      <c r="W10" s="22">
        <v>63</v>
      </c>
      <c r="X10" s="22">
        <v>63</v>
      </c>
      <c r="Y10" s="22">
        <v>62</v>
      </c>
      <c r="Z10" s="22">
        <v>96</v>
      </c>
      <c r="AA10" s="22">
        <v>96</v>
      </c>
      <c r="AB10" s="22">
        <v>99</v>
      </c>
      <c r="AC10" s="22">
        <v>60</v>
      </c>
      <c r="AD10" s="22">
        <v>65</v>
      </c>
      <c r="AE10" s="22">
        <v>63</v>
      </c>
      <c r="AF10" s="22">
        <v>60</v>
      </c>
      <c r="AG10" s="23">
        <v>57</v>
      </c>
      <c r="AM10" s="8"/>
      <c r="AN10" s="13">
        <v>44316</v>
      </c>
      <c r="AO10" s="14">
        <v>44316</v>
      </c>
      <c r="AP10" s="15" t="s">
        <v>17</v>
      </c>
      <c r="AQ10" s="8"/>
      <c r="AR10" s="8"/>
      <c r="AS10" s="13">
        <v>44315</v>
      </c>
      <c r="AT10" s="14">
        <f t="shared" si="0"/>
        <v>44315</v>
      </c>
      <c r="AU10" s="15" t="s">
        <v>35</v>
      </c>
      <c r="AV10" s="20"/>
      <c r="AW10" s="8"/>
      <c r="AX10" s="13">
        <v>44315</v>
      </c>
      <c r="AY10" s="14">
        <f t="shared" si="1"/>
        <v>44315</v>
      </c>
      <c r="AZ10" s="15" t="s">
        <v>35</v>
      </c>
      <c r="BA10" s="8"/>
      <c r="BB10" s="8"/>
      <c r="BC10" s="13">
        <v>44316</v>
      </c>
      <c r="BD10" s="14">
        <v>44316</v>
      </c>
      <c r="BE10" s="15" t="s">
        <v>17</v>
      </c>
    </row>
    <row r="11" spans="1:57" ht="18.75" customHeight="1" x14ac:dyDescent="0.4">
      <c r="A11" s="17">
        <v>8</v>
      </c>
      <c r="B11" s="21" t="s">
        <v>37</v>
      </c>
      <c r="C11" s="22">
        <v>57</v>
      </c>
      <c r="D11" s="22">
        <v>58</v>
      </c>
      <c r="E11" s="22">
        <v>62</v>
      </c>
      <c r="F11" s="22">
        <v>57</v>
      </c>
      <c r="G11" s="22">
        <v>60</v>
      </c>
      <c r="H11" s="22">
        <v>62</v>
      </c>
      <c r="I11" s="22">
        <v>60</v>
      </c>
      <c r="J11" s="22">
        <v>57</v>
      </c>
      <c r="K11" s="22">
        <v>62</v>
      </c>
      <c r="L11" s="22">
        <v>57</v>
      </c>
      <c r="M11" s="22">
        <v>60</v>
      </c>
      <c r="N11" s="22">
        <v>63</v>
      </c>
      <c r="O11" s="22">
        <v>60</v>
      </c>
      <c r="P11" s="22">
        <v>60</v>
      </c>
      <c r="Q11" s="22">
        <v>63</v>
      </c>
      <c r="R11" s="22">
        <v>63</v>
      </c>
      <c r="S11" s="22">
        <v>60</v>
      </c>
      <c r="T11" s="22">
        <v>62</v>
      </c>
      <c r="U11" s="22">
        <v>63</v>
      </c>
      <c r="V11" s="22">
        <v>63</v>
      </c>
      <c r="W11" s="22">
        <v>62</v>
      </c>
      <c r="X11" s="22">
        <v>62</v>
      </c>
      <c r="Y11" s="22">
        <v>62</v>
      </c>
      <c r="Z11" s="22">
        <v>99</v>
      </c>
      <c r="AA11" s="22">
        <v>96</v>
      </c>
      <c r="AB11" s="22">
        <v>96</v>
      </c>
      <c r="AC11" s="22">
        <v>60</v>
      </c>
      <c r="AD11" s="22">
        <v>62</v>
      </c>
      <c r="AE11" s="22">
        <v>62</v>
      </c>
      <c r="AF11" s="22">
        <v>60</v>
      </c>
      <c r="AG11" s="23">
        <v>58</v>
      </c>
      <c r="AM11" s="8"/>
      <c r="AN11" s="13">
        <v>44317</v>
      </c>
      <c r="AO11" s="14">
        <v>44317</v>
      </c>
      <c r="AP11" s="15" t="s">
        <v>17</v>
      </c>
      <c r="AQ11" s="8"/>
      <c r="AR11" s="8"/>
      <c r="AS11" s="13">
        <v>44316</v>
      </c>
      <c r="AT11" s="14">
        <v>44316</v>
      </c>
      <c r="AU11" s="15" t="s">
        <v>18</v>
      </c>
      <c r="AV11" s="20"/>
      <c r="AW11" s="8"/>
      <c r="AX11" s="13">
        <v>44317</v>
      </c>
      <c r="AY11" s="14">
        <v>44317</v>
      </c>
      <c r="AZ11" s="15" t="s">
        <v>20</v>
      </c>
      <c r="BA11" s="8"/>
      <c r="BB11" s="8"/>
      <c r="BC11" s="13">
        <v>44317</v>
      </c>
      <c r="BD11" s="14">
        <v>44317</v>
      </c>
      <c r="BE11" s="15" t="s">
        <v>17</v>
      </c>
    </row>
    <row r="12" spans="1:57" ht="18.75" customHeight="1" x14ac:dyDescent="0.4">
      <c r="A12" s="17">
        <v>9</v>
      </c>
      <c r="B12" s="21" t="s">
        <v>38</v>
      </c>
      <c r="C12" s="22">
        <v>55</v>
      </c>
      <c r="D12" s="22">
        <v>55</v>
      </c>
      <c r="E12" s="22">
        <v>63</v>
      </c>
      <c r="F12" s="22">
        <v>60</v>
      </c>
      <c r="G12" s="22">
        <v>55</v>
      </c>
      <c r="H12" s="22">
        <v>62</v>
      </c>
      <c r="I12" s="22">
        <v>63</v>
      </c>
      <c r="J12" s="22">
        <v>60</v>
      </c>
      <c r="K12" s="22">
        <v>58</v>
      </c>
      <c r="L12" s="22">
        <v>58</v>
      </c>
      <c r="M12" s="22">
        <v>60</v>
      </c>
      <c r="N12" s="22">
        <v>60</v>
      </c>
      <c r="O12" s="22">
        <v>63</v>
      </c>
      <c r="P12" s="22">
        <v>63</v>
      </c>
      <c r="Q12" s="22">
        <v>65</v>
      </c>
      <c r="R12" s="22">
        <v>64</v>
      </c>
      <c r="S12" s="22">
        <v>63</v>
      </c>
      <c r="T12" s="22">
        <v>63</v>
      </c>
      <c r="U12" s="22">
        <v>62</v>
      </c>
      <c r="V12" s="22">
        <v>65</v>
      </c>
      <c r="W12" s="22">
        <v>65</v>
      </c>
      <c r="X12" s="22">
        <v>65</v>
      </c>
      <c r="Y12" s="22">
        <v>65</v>
      </c>
      <c r="Z12" s="22">
        <v>96</v>
      </c>
      <c r="AA12" s="22">
        <v>96</v>
      </c>
      <c r="AB12" s="22">
        <v>96</v>
      </c>
      <c r="AC12" s="22">
        <v>63</v>
      </c>
      <c r="AD12" s="22">
        <v>68</v>
      </c>
      <c r="AE12" s="22">
        <v>65</v>
      </c>
      <c r="AF12" s="22">
        <v>62</v>
      </c>
      <c r="AG12" s="23">
        <v>60</v>
      </c>
      <c r="AM12" s="8"/>
      <c r="AN12" s="13">
        <v>44318</v>
      </c>
      <c r="AO12" s="14">
        <v>44318</v>
      </c>
      <c r="AP12" s="15" t="s">
        <v>17</v>
      </c>
      <c r="AQ12" s="8"/>
      <c r="AR12" s="8"/>
      <c r="AS12" s="13">
        <v>44317</v>
      </c>
      <c r="AT12" s="14">
        <v>44317</v>
      </c>
      <c r="AU12" s="15" t="s">
        <v>18</v>
      </c>
      <c r="AV12" s="20"/>
      <c r="AW12" s="8"/>
      <c r="AX12" s="13">
        <v>44318</v>
      </c>
      <c r="AY12" s="14">
        <v>44318</v>
      </c>
      <c r="AZ12" s="15" t="s">
        <v>20</v>
      </c>
      <c r="BA12" s="8"/>
      <c r="BB12" s="8"/>
      <c r="BC12" s="13">
        <v>44318</v>
      </c>
      <c r="BD12" s="14">
        <v>44318</v>
      </c>
      <c r="BE12" s="15" t="s">
        <v>17</v>
      </c>
    </row>
    <row r="13" spans="1:57" x14ac:dyDescent="0.4">
      <c r="A13" s="17">
        <v>10</v>
      </c>
      <c r="B13" s="21" t="s">
        <v>39</v>
      </c>
      <c r="C13" s="22">
        <v>63</v>
      </c>
      <c r="D13" s="22">
        <v>57</v>
      </c>
      <c r="E13" s="22">
        <v>62</v>
      </c>
      <c r="F13" s="22">
        <v>60</v>
      </c>
      <c r="G13" s="22">
        <v>58</v>
      </c>
      <c r="H13" s="22">
        <v>60</v>
      </c>
      <c r="I13" s="22">
        <v>64</v>
      </c>
      <c r="J13" s="22">
        <v>58</v>
      </c>
      <c r="K13" s="22">
        <v>57</v>
      </c>
      <c r="L13" s="22">
        <v>60</v>
      </c>
      <c r="M13" s="22">
        <v>60</v>
      </c>
      <c r="N13" s="22">
        <v>60</v>
      </c>
      <c r="O13" s="22">
        <v>62</v>
      </c>
      <c r="P13" s="22">
        <v>53</v>
      </c>
      <c r="Q13" s="22">
        <v>62</v>
      </c>
      <c r="R13" s="22">
        <v>63</v>
      </c>
      <c r="S13" s="22">
        <v>62</v>
      </c>
      <c r="T13" s="22">
        <v>62</v>
      </c>
      <c r="U13" s="22">
        <v>60</v>
      </c>
      <c r="V13" s="22">
        <v>62</v>
      </c>
      <c r="W13" s="22">
        <v>62</v>
      </c>
      <c r="X13" s="22">
        <v>62</v>
      </c>
      <c r="Y13" s="22">
        <v>60</v>
      </c>
      <c r="Z13" s="22">
        <v>98</v>
      </c>
      <c r="AA13" s="22">
        <v>94</v>
      </c>
      <c r="AB13" s="22">
        <v>96</v>
      </c>
      <c r="AC13" s="22">
        <v>57</v>
      </c>
      <c r="AD13" s="22">
        <v>62</v>
      </c>
      <c r="AE13" s="22">
        <v>65</v>
      </c>
      <c r="AF13" s="22">
        <v>63</v>
      </c>
      <c r="AG13" s="23">
        <v>60</v>
      </c>
      <c r="AM13" s="8"/>
      <c r="AN13" s="13">
        <v>44319</v>
      </c>
      <c r="AO13" s="14">
        <f t="shared" ref="AO13:AO23" si="2">AN13</f>
        <v>44319</v>
      </c>
      <c r="AP13" s="15" t="s">
        <v>40</v>
      </c>
      <c r="AQ13" s="8"/>
      <c r="AR13" s="8"/>
      <c r="AS13" s="13">
        <v>44318</v>
      </c>
      <c r="AT13" s="14">
        <v>44318</v>
      </c>
      <c r="AU13" s="15" t="s">
        <v>18</v>
      </c>
      <c r="AV13" s="20"/>
      <c r="AW13" s="8"/>
      <c r="AX13" s="13">
        <v>44319</v>
      </c>
      <c r="AY13" s="14">
        <f t="shared" ref="AY13:AY23" si="3">AX13</f>
        <v>44319</v>
      </c>
      <c r="AZ13" s="15" t="s">
        <v>40</v>
      </c>
      <c r="BA13" s="8"/>
      <c r="BB13" s="8"/>
      <c r="BC13" s="13">
        <v>44319</v>
      </c>
      <c r="BD13" s="14">
        <f t="shared" ref="BD13:BD23" si="4">BC13</f>
        <v>44319</v>
      </c>
      <c r="BE13" s="15" t="s">
        <v>40</v>
      </c>
    </row>
    <row r="14" spans="1:57" x14ac:dyDescent="0.4">
      <c r="A14" s="17">
        <v>11</v>
      </c>
      <c r="B14" s="21" t="s">
        <v>41</v>
      </c>
      <c r="C14" s="22">
        <v>113</v>
      </c>
      <c r="D14" s="22">
        <v>58</v>
      </c>
      <c r="E14" s="22">
        <v>63</v>
      </c>
      <c r="F14" s="22">
        <v>58</v>
      </c>
      <c r="G14" s="22">
        <v>110</v>
      </c>
      <c r="H14" s="22">
        <v>65</v>
      </c>
      <c r="I14" s="22">
        <v>128</v>
      </c>
      <c r="J14" s="22">
        <v>96</v>
      </c>
      <c r="K14" s="22">
        <v>113</v>
      </c>
      <c r="L14" s="22">
        <v>62</v>
      </c>
      <c r="M14" s="22">
        <v>60</v>
      </c>
      <c r="N14" s="22">
        <v>122</v>
      </c>
      <c r="O14" s="22">
        <v>118</v>
      </c>
      <c r="P14" s="22">
        <v>120</v>
      </c>
      <c r="Q14" s="22">
        <v>127</v>
      </c>
      <c r="R14" s="22">
        <v>120</v>
      </c>
      <c r="S14" s="22">
        <v>60</v>
      </c>
      <c r="T14" s="22">
        <v>62</v>
      </c>
      <c r="U14" s="22">
        <v>132</v>
      </c>
      <c r="V14" s="22">
        <v>137</v>
      </c>
      <c r="W14" s="22">
        <v>92</v>
      </c>
      <c r="X14" s="22">
        <v>139</v>
      </c>
      <c r="Y14" s="22">
        <v>142</v>
      </c>
      <c r="Z14" s="22">
        <v>98</v>
      </c>
      <c r="AA14" s="22">
        <v>96</v>
      </c>
      <c r="AB14" s="22">
        <v>115</v>
      </c>
      <c r="AC14" s="22">
        <v>118</v>
      </c>
      <c r="AD14" s="22">
        <v>142</v>
      </c>
      <c r="AE14" s="22">
        <v>62</v>
      </c>
      <c r="AF14" s="22">
        <v>62</v>
      </c>
      <c r="AG14" s="23">
        <v>60</v>
      </c>
      <c r="AM14" s="8"/>
      <c r="AN14" s="13">
        <v>44320</v>
      </c>
      <c r="AO14" s="14">
        <f t="shared" si="2"/>
        <v>44320</v>
      </c>
      <c r="AP14" s="15" t="s">
        <v>42</v>
      </c>
      <c r="AQ14" s="8"/>
      <c r="AR14" s="8"/>
      <c r="AS14" s="13">
        <v>44319</v>
      </c>
      <c r="AT14" s="14">
        <f t="shared" ref="AT14:AT25" si="5">AS14</f>
        <v>44319</v>
      </c>
      <c r="AU14" s="15" t="s">
        <v>40</v>
      </c>
      <c r="AV14" s="20"/>
      <c r="AW14" s="8"/>
      <c r="AX14" s="13">
        <v>44320</v>
      </c>
      <c r="AY14" s="14">
        <f t="shared" si="3"/>
        <v>44320</v>
      </c>
      <c r="AZ14" s="15" t="s">
        <v>42</v>
      </c>
      <c r="BA14" s="8"/>
      <c r="BB14" s="8"/>
      <c r="BC14" s="13">
        <v>44320</v>
      </c>
      <c r="BD14" s="14">
        <f t="shared" si="4"/>
        <v>44320</v>
      </c>
      <c r="BE14" s="15" t="s">
        <v>42</v>
      </c>
    </row>
    <row r="15" spans="1:57" x14ac:dyDescent="0.4">
      <c r="A15" s="17">
        <v>12</v>
      </c>
      <c r="B15" s="21" t="s">
        <v>43</v>
      </c>
      <c r="C15" s="22">
        <v>110</v>
      </c>
      <c r="D15" s="22">
        <v>98</v>
      </c>
      <c r="E15" s="22">
        <v>62</v>
      </c>
      <c r="F15" s="22">
        <v>57</v>
      </c>
      <c r="G15" s="22">
        <v>120</v>
      </c>
      <c r="H15" s="22">
        <v>103</v>
      </c>
      <c r="I15" s="22">
        <v>151</v>
      </c>
      <c r="J15" s="22">
        <v>144</v>
      </c>
      <c r="K15" s="22">
        <v>147</v>
      </c>
      <c r="L15" s="22">
        <v>63</v>
      </c>
      <c r="M15" s="22">
        <v>60</v>
      </c>
      <c r="N15" s="22">
        <v>144</v>
      </c>
      <c r="O15" s="22">
        <v>141</v>
      </c>
      <c r="P15" s="22">
        <v>136</v>
      </c>
      <c r="Q15" s="22">
        <v>151</v>
      </c>
      <c r="R15" s="22">
        <v>158</v>
      </c>
      <c r="S15" s="22">
        <v>62</v>
      </c>
      <c r="T15" s="22">
        <v>63</v>
      </c>
      <c r="U15" s="22">
        <v>159</v>
      </c>
      <c r="V15" s="22">
        <v>165</v>
      </c>
      <c r="W15" s="22">
        <v>165</v>
      </c>
      <c r="X15" s="22">
        <v>144</v>
      </c>
      <c r="Y15" s="22">
        <v>165</v>
      </c>
      <c r="Z15" s="22">
        <v>94</v>
      </c>
      <c r="AA15" s="22">
        <v>96</v>
      </c>
      <c r="AB15" s="22">
        <v>141</v>
      </c>
      <c r="AC15" s="22">
        <v>151</v>
      </c>
      <c r="AD15" s="22">
        <v>156</v>
      </c>
      <c r="AE15" s="22">
        <v>58</v>
      </c>
      <c r="AF15" s="22">
        <v>58</v>
      </c>
      <c r="AG15" s="23">
        <v>57</v>
      </c>
      <c r="AM15" s="8"/>
      <c r="AN15" s="13">
        <v>44321</v>
      </c>
      <c r="AO15" s="14">
        <f t="shared" si="2"/>
        <v>44321</v>
      </c>
      <c r="AP15" s="15" t="s">
        <v>44</v>
      </c>
      <c r="AQ15" s="8"/>
      <c r="AR15" s="8"/>
      <c r="AS15" s="13">
        <v>44320</v>
      </c>
      <c r="AT15" s="14">
        <f t="shared" si="5"/>
        <v>44320</v>
      </c>
      <c r="AU15" s="15" t="s">
        <v>42</v>
      </c>
      <c r="AV15" s="20"/>
      <c r="AW15" s="8"/>
      <c r="AX15" s="13">
        <v>44321</v>
      </c>
      <c r="AY15" s="14">
        <f t="shared" si="3"/>
        <v>44321</v>
      </c>
      <c r="AZ15" s="15" t="s">
        <v>44</v>
      </c>
      <c r="BA15" s="8"/>
      <c r="BB15" s="8"/>
      <c r="BC15" s="13">
        <v>44321</v>
      </c>
      <c r="BD15" s="14">
        <f t="shared" si="4"/>
        <v>44321</v>
      </c>
      <c r="BE15" s="15" t="s">
        <v>44</v>
      </c>
    </row>
    <row r="16" spans="1:57" ht="18.75" customHeight="1" x14ac:dyDescent="0.4">
      <c r="A16" s="17">
        <v>13</v>
      </c>
      <c r="B16" s="21" t="s">
        <v>45</v>
      </c>
      <c r="C16" s="22">
        <v>120</v>
      </c>
      <c r="D16" s="22">
        <v>149</v>
      </c>
      <c r="E16" s="22">
        <v>70</v>
      </c>
      <c r="F16" s="22">
        <v>58</v>
      </c>
      <c r="G16" s="22">
        <v>166</v>
      </c>
      <c r="H16" s="22">
        <v>176</v>
      </c>
      <c r="I16" s="22">
        <v>182</v>
      </c>
      <c r="J16" s="22">
        <v>175</v>
      </c>
      <c r="K16" s="22">
        <v>187</v>
      </c>
      <c r="L16" s="22">
        <v>67</v>
      </c>
      <c r="M16" s="22">
        <v>60</v>
      </c>
      <c r="N16" s="22">
        <v>182</v>
      </c>
      <c r="O16" s="22">
        <v>185</v>
      </c>
      <c r="P16" s="22">
        <v>178</v>
      </c>
      <c r="Q16" s="22">
        <v>161</v>
      </c>
      <c r="R16" s="22">
        <v>204</v>
      </c>
      <c r="S16" s="22">
        <v>60</v>
      </c>
      <c r="T16" s="22">
        <v>67</v>
      </c>
      <c r="U16" s="22">
        <v>199</v>
      </c>
      <c r="V16" s="22">
        <v>204</v>
      </c>
      <c r="W16" s="22">
        <v>204</v>
      </c>
      <c r="X16" s="22">
        <v>192</v>
      </c>
      <c r="Y16" s="22">
        <v>197</v>
      </c>
      <c r="Z16" s="22">
        <v>98</v>
      </c>
      <c r="AA16" s="22">
        <v>98</v>
      </c>
      <c r="AB16" s="22">
        <v>185</v>
      </c>
      <c r="AC16" s="22">
        <v>187</v>
      </c>
      <c r="AD16" s="22">
        <v>194</v>
      </c>
      <c r="AE16" s="22">
        <v>60</v>
      </c>
      <c r="AF16" s="22">
        <v>57</v>
      </c>
      <c r="AG16" s="23">
        <v>58</v>
      </c>
      <c r="AM16" s="8"/>
      <c r="AN16" s="13">
        <v>44399</v>
      </c>
      <c r="AO16" s="14">
        <f t="shared" si="2"/>
        <v>44399</v>
      </c>
      <c r="AP16" s="15" t="s">
        <v>46</v>
      </c>
      <c r="AQ16" s="8"/>
      <c r="AR16" s="8"/>
      <c r="AS16" s="13">
        <v>44321</v>
      </c>
      <c r="AT16" s="14">
        <f t="shared" si="5"/>
        <v>44321</v>
      </c>
      <c r="AU16" s="15" t="s">
        <v>44</v>
      </c>
      <c r="AV16" s="20"/>
      <c r="AW16" s="8"/>
      <c r="AX16" s="13">
        <v>44399</v>
      </c>
      <c r="AY16" s="14">
        <f t="shared" si="3"/>
        <v>44399</v>
      </c>
      <c r="AZ16" s="15" t="s">
        <v>46</v>
      </c>
      <c r="BA16" s="8"/>
      <c r="BB16" s="8"/>
      <c r="BC16" s="13">
        <v>44399</v>
      </c>
      <c r="BD16" s="14">
        <f t="shared" si="4"/>
        <v>44399</v>
      </c>
      <c r="BE16" s="15" t="s">
        <v>46</v>
      </c>
    </row>
    <row r="17" spans="1:57" ht="18.75" customHeight="1" x14ac:dyDescent="0.4">
      <c r="A17" s="17">
        <v>14</v>
      </c>
      <c r="B17" s="21" t="s">
        <v>47</v>
      </c>
      <c r="C17" s="22">
        <v>125</v>
      </c>
      <c r="D17" s="22">
        <v>154</v>
      </c>
      <c r="E17" s="22">
        <v>67</v>
      </c>
      <c r="F17" s="22">
        <v>60</v>
      </c>
      <c r="G17" s="22">
        <v>173</v>
      </c>
      <c r="H17" s="22">
        <v>163</v>
      </c>
      <c r="I17" s="22">
        <v>197</v>
      </c>
      <c r="J17" s="22">
        <v>190</v>
      </c>
      <c r="K17" s="22">
        <v>185</v>
      </c>
      <c r="L17" s="22">
        <v>65</v>
      </c>
      <c r="M17" s="22">
        <v>60</v>
      </c>
      <c r="N17" s="22">
        <v>185</v>
      </c>
      <c r="O17" s="22">
        <v>187</v>
      </c>
      <c r="P17" s="22">
        <v>190</v>
      </c>
      <c r="Q17" s="22">
        <v>178</v>
      </c>
      <c r="R17" s="22">
        <v>204</v>
      </c>
      <c r="S17" s="22">
        <v>60</v>
      </c>
      <c r="T17" s="22">
        <v>72</v>
      </c>
      <c r="U17" s="22">
        <v>201</v>
      </c>
      <c r="V17" s="22">
        <v>207</v>
      </c>
      <c r="W17" s="22">
        <v>199</v>
      </c>
      <c r="X17" s="22">
        <v>197</v>
      </c>
      <c r="Y17" s="22">
        <v>214</v>
      </c>
      <c r="Z17" s="22">
        <v>99</v>
      </c>
      <c r="AA17" s="22">
        <v>89</v>
      </c>
      <c r="AB17" s="22">
        <v>192</v>
      </c>
      <c r="AC17" s="22">
        <v>200</v>
      </c>
      <c r="AD17" s="22">
        <v>190</v>
      </c>
      <c r="AE17" s="22">
        <v>57</v>
      </c>
      <c r="AF17" s="22">
        <v>56</v>
      </c>
      <c r="AG17" s="23">
        <v>55</v>
      </c>
      <c r="AM17" s="8"/>
      <c r="AN17" s="13">
        <v>44400</v>
      </c>
      <c r="AO17" s="14">
        <f t="shared" si="2"/>
        <v>44400</v>
      </c>
      <c r="AP17" s="15" t="s">
        <v>48</v>
      </c>
      <c r="AQ17" s="8"/>
      <c r="AR17" s="8"/>
      <c r="AS17" s="13">
        <v>44399</v>
      </c>
      <c r="AT17" s="14">
        <f t="shared" si="5"/>
        <v>44399</v>
      </c>
      <c r="AU17" s="15" t="s">
        <v>46</v>
      </c>
      <c r="AV17" s="20"/>
      <c r="AW17" s="8"/>
      <c r="AX17" s="13">
        <v>44400</v>
      </c>
      <c r="AY17" s="14">
        <f t="shared" si="3"/>
        <v>44400</v>
      </c>
      <c r="AZ17" s="15" t="s">
        <v>48</v>
      </c>
      <c r="BA17" s="8"/>
      <c r="BB17" s="8"/>
      <c r="BC17" s="13">
        <v>44400</v>
      </c>
      <c r="BD17" s="14">
        <f t="shared" si="4"/>
        <v>44400</v>
      </c>
      <c r="BE17" s="15" t="s">
        <v>48</v>
      </c>
    </row>
    <row r="18" spans="1:57" ht="18.75" customHeight="1" x14ac:dyDescent="0.4">
      <c r="A18" s="17">
        <v>15</v>
      </c>
      <c r="B18" s="21" t="s">
        <v>49</v>
      </c>
      <c r="C18" s="22">
        <v>132</v>
      </c>
      <c r="D18" s="22">
        <v>165</v>
      </c>
      <c r="E18" s="22">
        <v>72</v>
      </c>
      <c r="F18" s="22">
        <v>65</v>
      </c>
      <c r="G18" s="22">
        <v>192</v>
      </c>
      <c r="H18" s="22">
        <v>185</v>
      </c>
      <c r="I18" s="22">
        <v>202</v>
      </c>
      <c r="J18" s="22">
        <v>196</v>
      </c>
      <c r="K18" s="22">
        <v>201</v>
      </c>
      <c r="L18" s="22">
        <v>67</v>
      </c>
      <c r="M18" s="22">
        <v>60</v>
      </c>
      <c r="N18" s="22">
        <v>204</v>
      </c>
      <c r="O18" s="22">
        <v>221</v>
      </c>
      <c r="P18" s="22">
        <v>211</v>
      </c>
      <c r="Q18" s="22">
        <v>221</v>
      </c>
      <c r="R18" s="22">
        <v>211</v>
      </c>
      <c r="S18" s="22">
        <v>60</v>
      </c>
      <c r="T18" s="22">
        <v>72</v>
      </c>
      <c r="U18" s="22">
        <v>216</v>
      </c>
      <c r="V18" s="22">
        <v>221</v>
      </c>
      <c r="W18" s="22">
        <v>236</v>
      </c>
      <c r="X18" s="22">
        <v>209</v>
      </c>
      <c r="Y18" s="22">
        <v>228</v>
      </c>
      <c r="Z18" s="22">
        <v>103</v>
      </c>
      <c r="AA18" s="22">
        <v>98</v>
      </c>
      <c r="AB18" s="22">
        <v>207</v>
      </c>
      <c r="AC18" s="22">
        <v>225</v>
      </c>
      <c r="AD18" s="22">
        <v>201</v>
      </c>
      <c r="AE18" s="22">
        <v>63</v>
      </c>
      <c r="AF18" s="22">
        <v>57</v>
      </c>
      <c r="AG18" s="23">
        <v>58</v>
      </c>
      <c r="AM18" s="8"/>
      <c r="AN18" s="13">
        <v>44416</v>
      </c>
      <c r="AO18" s="14">
        <f t="shared" si="2"/>
        <v>44416</v>
      </c>
      <c r="AP18" s="15" t="s">
        <v>50</v>
      </c>
      <c r="AQ18" s="8"/>
      <c r="AR18" s="8"/>
      <c r="AS18" s="13">
        <v>44400</v>
      </c>
      <c r="AT18" s="14">
        <f t="shared" si="5"/>
        <v>44400</v>
      </c>
      <c r="AU18" s="15" t="s">
        <v>48</v>
      </c>
      <c r="AV18" s="20"/>
      <c r="AW18" s="8"/>
      <c r="AX18" s="13">
        <v>44416</v>
      </c>
      <c r="AY18" s="14">
        <f t="shared" si="3"/>
        <v>44416</v>
      </c>
      <c r="AZ18" s="15" t="s">
        <v>50</v>
      </c>
      <c r="BA18" s="8"/>
      <c r="BB18" s="8"/>
      <c r="BC18" s="13">
        <v>44416</v>
      </c>
      <c r="BD18" s="14">
        <f t="shared" si="4"/>
        <v>44416</v>
      </c>
      <c r="BE18" s="15" t="s">
        <v>50</v>
      </c>
    </row>
    <row r="19" spans="1:57" ht="18.75" customHeight="1" x14ac:dyDescent="0.4">
      <c r="A19" s="17">
        <v>16</v>
      </c>
      <c r="B19" s="21" t="s">
        <v>51</v>
      </c>
      <c r="C19" s="22">
        <v>156</v>
      </c>
      <c r="D19" s="22">
        <v>188</v>
      </c>
      <c r="E19" s="22">
        <v>69</v>
      </c>
      <c r="F19" s="22">
        <v>65</v>
      </c>
      <c r="G19" s="22">
        <v>216</v>
      </c>
      <c r="H19" s="22">
        <v>216</v>
      </c>
      <c r="I19" s="22">
        <v>235</v>
      </c>
      <c r="J19" s="22">
        <v>231</v>
      </c>
      <c r="K19" s="22">
        <v>235</v>
      </c>
      <c r="L19" s="22">
        <v>70</v>
      </c>
      <c r="M19" s="22">
        <v>62</v>
      </c>
      <c r="N19" s="22">
        <v>240</v>
      </c>
      <c r="O19" s="22">
        <v>250</v>
      </c>
      <c r="P19" s="22">
        <v>230</v>
      </c>
      <c r="Q19" s="22">
        <v>252</v>
      </c>
      <c r="R19" s="22">
        <v>233</v>
      </c>
      <c r="S19" s="22">
        <v>63</v>
      </c>
      <c r="T19" s="22">
        <v>72</v>
      </c>
      <c r="U19" s="22">
        <v>262</v>
      </c>
      <c r="V19" s="22">
        <v>259</v>
      </c>
      <c r="W19" s="22">
        <v>266</v>
      </c>
      <c r="X19" s="22">
        <v>259</v>
      </c>
      <c r="Y19" s="22">
        <v>271</v>
      </c>
      <c r="Z19" s="22">
        <v>106</v>
      </c>
      <c r="AA19" s="22">
        <v>99</v>
      </c>
      <c r="AB19" s="22">
        <v>247</v>
      </c>
      <c r="AC19" s="22">
        <v>257</v>
      </c>
      <c r="AD19" s="22">
        <v>235</v>
      </c>
      <c r="AE19" s="22">
        <v>62</v>
      </c>
      <c r="AF19" s="22">
        <v>60</v>
      </c>
      <c r="AG19" s="23">
        <v>57</v>
      </c>
      <c r="AM19" s="8"/>
      <c r="AN19" s="13">
        <v>44417</v>
      </c>
      <c r="AO19" s="14">
        <f t="shared" si="2"/>
        <v>44417</v>
      </c>
      <c r="AP19" s="15" t="s">
        <v>52</v>
      </c>
      <c r="AQ19" s="8"/>
      <c r="AR19" s="8"/>
      <c r="AS19" s="13">
        <v>44416</v>
      </c>
      <c r="AT19" s="14">
        <f t="shared" si="5"/>
        <v>44416</v>
      </c>
      <c r="AU19" s="15" t="s">
        <v>50</v>
      </c>
      <c r="AV19" s="20"/>
      <c r="AW19" s="8"/>
      <c r="AX19" s="13">
        <v>44417</v>
      </c>
      <c r="AY19" s="14">
        <f t="shared" si="3"/>
        <v>44417</v>
      </c>
      <c r="AZ19" s="15" t="s">
        <v>52</v>
      </c>
      <c r="BA19" s="8"/>
      <c r="BB19" s="8"/>
      <c r="BC19" s="13">
        <v>44417</v>
      </c>
      <c r="BD19" s="14">
        <f t="shared" si="4"/>
        <v>44417</v>
      </c>
      <c r="BE19" s="15" t="s">
        <v>52</v>
      </c>
    </row>
    <row r="20" spans="1:57" x14ac:dyDescent="0.4">
      <c r="A20" s="17">
        <v>17</v>
      </c>
      <c r="B20" s="21" t="s">
        <v>53</v>
      </c>
      <c r="C20" s="22">
        <v>206</v>
      </c>
      <c r="D20" s="22">
        <v>232</v>
      </c>
      <c r="E20" s="22">
        <v>77</v>
      </c>
      <c r="F20" s="22">
        <v>69</v>
      </c>
      <c r="G20" s="22">
        <v>281</v>
      </c>
      <c r="H20" s="22">
        <v>273</v>
      </c>
      <c r="I20" s="22">
        <v>307</v>
      </c>
      <c r="J20" s="22">
        <v>302</v>
      </c>
      <c r="K20" s="22">
        <v>293</v>
      </c>
      <c r="L20" s="22">
        <v>72</v>
      </c>
      <c r="M20" s="22">
        <v>65</v>
      </c>
      <c r="N20" s="22">
        <v>298</v>
      </c>
      <c r="O20" s="22">
        <v>314</v>
      </c>
      <c r="P20" s="22">
        <v>286</v>
      </c>
      <c r="Q20" s="22">
        <v>300</v>
      </c>
      <c r="R20" s="22">
        <v>283</v>
      </c>
      <c r="S20" s="22">
        <v>69</v>
      </c>
      <c r="T20" s="22">
        <v>79</v>
      </c>
      <c r="U20" s="22">
        <v>346</v>
      </c>
      <c r="V20" s="22">
        <v>317</v>
      </c>
      <c r="W20" s="22">
        <v>326</v>
      </c>
      <c r="X20" s="22">
        <v>315</v>
      </c>
      <c r="Y20" s="22">
        <v>336</v>
      </c>
      <c r="Z20" s="22">
        <v>108</v>
      </c>
      <c r="AA20" s="22">
        <v>103</v>
      </c>
      <c r="AB20" s="22">
        <v>319</v>
      </c>
      <c r="AC20" s="22">
        <v>312</v>
      </c>
      <c r="AD20" s="22">
        <v>303</v>
      </c>
      <c r="AE20" s="22">
        <v>67</v>
      </c>
      <c r="AF20" s="22">
        <v>58</v>
      </c>
      <c r="AG20" s="23">
        <v>56</v>
      </c>
      <c r="AM20" s="8"/>
      <c r="AN20" s="13">
        <v>44459</v>
      </c>
      <c r="AO20" s="14">
        <f t="shared" si="2"/>
        <v>44459</v>
      </c>
      <c r="AP20" s="15" t="s">
        <v>54</v>
      </c>
      <c r="AQ20" s="8"/>
      <c r="AR20" s="8"/>
      <c r="AS20" s="13">
        <v>44417</v>
      </c>
      <c r="AT20" s="14">
        <f t="shared" si="5"/>
        <v>44417</v>
      </c>
      <c r="AU20" s="15" t="s">
        <v>52</v>
      </c>
      <c r="AV20" s="20"/>
      <c r="AW20" s="8"/>
      <c r="AX20" s="13">
        <v>44459</v>
      </c>
      <c r="AY20" s="14">
        <f t="shared" si="3"/>
        <v>44459</v>
      </c>
      <c r="AZ20" s="15" t="s">
        <v>54</v>
      </c>
      <c r="BA20" s="8"/>
      <c r="BB20" s="8"/>
      <c r="BC20" s="13">
        <v>44459</v>
      </c>
      <c r="BD20" s="14">
        <f t="shared" si="4"/>
        <v>44459</v>
      </c>
      <c r="BE20" s="15" t="s">
        <v>54</v>
      </c>
    </row>
    <row r="21" spans="1:57" x14ac:dyDescent="0.4">
      <c r="A21" s="17">
        <v>18</v>
      </c>
      <c r="B21" s="21" t="s">
        <v>55</v>
      </c>
      <c r="C21" s="22">
        <v>243</v>
      </c>
      <c r="D21" s="22">
        <v>298</v>
      </c>
      <c r="E21" s="22">
        <v>84</v>
      </c>
      <c r="F21" s="22">
        <v>75</v>
      </c>
      <c r="G21" s="22">
        <v>336</v>
      </c>
      <c r="H21" s="22">
        <v>363</v>
      </c>
      <c r="I21" s="22">
        <v>374</v>
      </c>
      <c r="J21" s="22">
        <v>363</v>
      </c>
      <c r="K21" s="22">
        <v>363</v>
      </c>
      <c r="L21" s="22">
        <v>69</v>
      </c>
      <c r="M21" s="22">
        <v>63</v>
      </c>
      <c r="N21" s="22">
        <v>369</v>
      </c>
      <c r="O21" s="22">
        <v>377</v>
      </c>
      <c r="P21" s="22">
        <v>336</v>
      </c>
      <c r="Q21" s="22">
        <v>372</v>
      </c>
      <c r="R21" s="22">
        <v>363</v>
      </c>
      <c r="S21" s="22">
        <v>63</v>
      </c>
      <c r="T21" s="22">
        <v>77</v>
      </c>
      <c r="U21" s="22">
        <v>408</v>
      </c>
      <c r="V21" s="22">
        <v>386</v>
      </c>
      <c r="W21" s="22">
        <v>399</v>
      </c>
      <c r="X21" s="22">
        <v>381</v>
      </c>
      <c r="Y21" s="22">
        <v>413</v>
      </c>
      <c r="Z21" s="22">
        <v>115</v>
      </c>
      <c r="AA21" s="22">
        <v>108</v>
      </c>
      <c r="AB21" s="22">
        <v>382</v>
      </c>
      <c r="AC21" s="22">
        <v>386</v>
      </c>
      <c r="AD21" s="22">
        <v>350</v>
      </c>
      <c r="AE21" s="22">
        <v>63</v>
      </c>
      <c r="AF21" s="22">
        <v>57</v>
      </c>
      <c r="AG21" s="23">
        <v>57</v>
      </c>
      <c r="AM21" s="8"/>
      <c r="AN21" s="13">
        <v>44462</v>
      </c>
      <c r="AO21" s="14">
        <f t="shared" si="2"/>
        <v>44462</v>
      </c>
      <c r="AP21" s="15" t="s">
        <v>56</v>
      </c>
      <c r="AQ21" s="8"/>
      <c r="AR21" s="8"/>
      <c r="AS21" s="13">
        <v>44459</v>
      </c>
      <c r="AT21" s="14">
        <f t="shared" si="5"/>
        <v>44459</v>
      </c>
      <c r="AU21" s="15" t="s">
        <v>54</v>
      </c>
      <c r="AV21" s="8"/>
      <c r="AW21" s="8"/>
      <c r="AX21" s="13">
        <v>44462</v>
      </c>
      <c r="AY21" s="14">
        <f t="shared" si="3"/>
        <v>44462</v>
      </c>
      <c r="AZ21" s="15" t="s">
        <v>56</v>
      </c>
      <c r="BA21" s="8"/>
      <c r="BB21" s="8"/>
      <c r="BC21" s="13">
        <v>44462</v>
      </c>
      <c r="BD21" s="14">
        <f t="shared" si="4"/>
        <v>44462</v>
      </c>
      <c r="BE21" s="15" t="s">
        <v>56</v>
      </c>
    </row>
    <row r="22" spans="1:57" x14ac:dyDescent="0.4">
      <c r="A22" s="17">
        <v>19</v>
      </c>
      <c r="B22" s="21" t="s">
        <v>57</v>
      </c>
      <c r="C22" s="22">
        <v>252</v>
      </c>
      <c r="D22" s="22">
        <v>312</v>
      </c>
      <c r="E22" s="22">
        <v>82</v>
      </c>
      <c r="F22" s="22">
        <v>79</v>
      </c>
      <c r="G22" s="22">
        <v>328</v>
      </c>
      <c r="H22" s="22">
        <v>357</v>
      </c>
      <c r="I22" s="22">
        <v>380</v>
      </c>
      <c r="J22" s="22">
        <v>372</v>
      </c>
      <c r="K22" s="22">
        <v>379</v>
      </c>
      <c r="L22" s="22">
        <v>72</v>
      </c>
      <c r="M22" s="22">
        <v>62</v>
      </c>
      <c r="N22" s="22">
        <v>375</v>
      </c>
      <c r="O22" s="22">
        <v>372</v>
      </c>
      <c r="P22" s="22">
        <v>345</v>
      </c>
      <c r="Q22" s="22">
        <v>352</v>
      </c>
      <c r="R22" s="22">
        <v>362</v>
      </c>
      <c r="S22" s="22">
        <v>65</v>
      </c>
      <c r="T22" s="22">
        <v>82</v>
      </c>
      <c r="U22" s="22">
        <v>405</v>
      </c>
      <c r="V22" s="22">
        <v>372</v>
      </c>
      <c r="W22" s="22">
        <v>401</v>
      </c>
      <c r="X22" s="22">
        <v>382</v>
      </c>
      <c r="Y22" s="22">
        <v>415</v>
      </c>
      <c r="Z22" s="22">
        <v>120</v>
      </c>
      <c r="AA22" s="22">
        <v>108</v>
      </c>
      <c r="AB22" s="22">
        <v>393</v>
      </c>
      <c r="AC22" s="22">
        <v>387</v>
      </c>
      <c r="AD22" s="22">
        <v>348</v>
      </c>
      <c r="AE22" s="22">
        <v>69</v>
      </c>
      <c r="AF22" s="22">
        <v>60</v>
      </c>
      <c r="AG22" s="23">
        <v>55</v>
      </c>
      <c r="AM22" s="8"/>
      <c r="AN22" s="13">
        <v>44503</v>
      </c>
      <c r="AO22" s="14">
        <f t="shared" si="2"/>
        <v>44503</v>
      </c>
      <c r="AP22" s="15" t="s">
        <v>58</v>
      </c>
      <c r="AQ22" s="8"/>
      <c r="AR22" s="8"/>
      <c r="AS22" s="13">
        <v>44462</v>
      </c>
      <c r="AT22" s="14">
        <f t="shared" si="5"/>
        <v>44462</v>
      </c>
      <c r="AU22" s="15" t="s">
        <v>56</v>
      </c>
      <c r="AV22" s="8"/>
      <c r="AW22" s="8"/>
      <c r="AX22" s="13">
        <v>44503</v>
      </c>
      <c r="AY22" s="14">
        <f t="shared" si="3"/>
        <v>44503</v>
      </c>
      <c r="AZ22" s="15" t="s">
        <v>58</v>
      </c>
      <c r="BA22" s="8"/>
      <c r="BB22" s="8"/>
      <c r="BC22" s="13">
        <v>44503</v>
      </c>
      <c r="BD22" s="14">
        <f t="shared" si="4"/>
        <v>44503</v>
      </c>
      <c r="BE22" s="15" t="s">
        <v>58</v>
      </c>
    </row>
    <row r="23" spans="1:57" x14ac:dyDescent="0.4">
      <c r="A23" s="17">
        <v>20</v>
      </c>
      <c r="B23" s="21" t="s">
        <v>59</v>
      </c>
      <c r="C23" s="22">
        <v>259</v>
      </c>
      <c r="D23" s="22">
        <v>312</v>
      </c>
      <c r="E23" s="22">
        <v>79</v>
      </c>
      <c r="F23" s="22">
        <v>74</v>
      </c>
      <c r="G23" s="22">
        <v>339</v>
      </c>
      <c r="H23" s="22">
        <v>363</v>
      </c>
      <c r="I23" s="22">
        <v>381</v>
      </c>
      <c r="J23" s="22">
        <v>352</v>
      </c>
      <c r="K23" s="22">
        <v>369</v>
      </c>
      <c r="L23" s="22">
        <v>79</v>
      </c>
      <c r="M23" s="22">
        <v>67</v>
      </c>
      <c r="N23" s="22">
        <v>374</v>
      </c>
      <c r="O23" s="22">
        <v>382</v>
      </c>
      <c r="P23" s="22">
        <v>334</v>
      </c>
      <c r="Q23" s="22">
        <v>358</v>
      </c>
      <c r="R23" s="22">
        <v>353</v>
      </c>
      <c r="S23" s="22">
        <v>67</v>
      </c>
      <c r="T23" s="22">
        <v>76</v>
      </c>
      <c r="U23" s="22">
        <v>399</v>
      </c>
      <c r="V23" s="22">
        <v>374</v>
      </c>
      <c r="W23" s="22">
        <v>412</v>
      </c>
      <c r="X23" s="22">
        <v>365</v>
      </c>
      <c r="Y23" s="22">
        <v>449</v>
      </c>
      <c r="Z23" s="22">
        <v>117</v>
      </c>
      <c r="AA23" s="22">
        <v>108</v>
      </c>
      <c r="AB23" s="22">
        <v>382</v>
      </c>
      <c r="AC23" s="22">
        <v>381</v>
      </c>
      <c r="AD23" s="22">
        <v>341</v>
      </c>
      <c r="AE23" s="22">
        <v>65</v>
      </c>
      <c r="AF23" s="22">
        <v>63</v>
      </c>
      <c r="AG23" s="23">
        <v>56</v>
      </c>
      <c r="AM23" s="8"/>
      <c r="AN23" s="13">
        <v>44523</v>
      </c>
      <c r="AO23" s="14">
        <f t="shared" si="2"/>
        <v>44523</v>
      </c>
      <c r="AP23" s="15" t="s">
        <v>60</v>
      </c>
      <c r="AQ23" s="8"/>
      <c r="AR23" s="8"/>
      <c r="AS23" s="13">
        <v>44503</v>
      </c>
      <c r="AT23" s="14">
        <f t="shared" si="5"/>
        <v>44503</v>
      </c>
      <c r="AU23" s="15" t="s">
        <v>58</v>
      </c>
      <c r="AV23" s="8"/>
      <c r="AW23" s="8"/>
      <c r="AX23" s="13">
        <v>44523</v>
      </c>
      <c r="AY23" s="14">
        <f t="shared" si="3"/>
        <v>44523</v>
      </c>
      <c r="AZ23" s="15" t="s">
        <v>60</v>
      </c>
      <c r="BA23" s="8"/>
      <c r="BB23" s="8"/>
      <c r="BC23" s="13">
        <v>44523</v>
      </c>
      <c r="BD23" s="14">
        <f t="shared" si="4"/>
        <v>44523</v>
      </c>
      <c r="BE23" s="15" t="s">
        <v>60</v>
      </c>
    </row>
    <row r="24" spans="1:57" ht="18.75" customHeight="1" x14ac:dyDescent="0.4">
      <c r="A24" s="17">
        <v>21</v>
      </c>
      <c r="B24" s="21" t="s">
        <v>61</v>
      </c>
      <c r="C24" s="22">
        <v>259</v>
      </c>
      <c r="D24" s="22">
        <v>331</v>
      </c>
      <c r="E24" s="22">
        <v>77</v>
      </c>
      <c r="F24" s="22">
        <v>75</v>
      </c>
      <c r="G24" s="22">
        <v>338</v>
      </c>
      <c r="H24" s="22">
        <v>357</v>
      </c>
      <c r="I24" s="22">
        <v>360</v>
      </c>
      <c r="J24" s="22">
        <v>320</v>
      </c>
      <c r="K24" s="22">
        <v>370</v>
      </c>
      <c r="L24" s="22">
        <v>77</v>
      </c>
      <c r="M24" s="22">
        <v>70</v>
      </c>
      <c r="N24" s="22">
        <v>367</v>
      </c>
      <c r="O24" s="22">
        <v>379</v>
      </c>
      <c r="P24" s="22">
        <v>319</v>
      </c>
      <c r="Q24" s="22">
        <v>348</v>
      </c>
      <c r="R24" s="22">
        <v>293</v>
      </c>
      <c r="S24" s="22">
        <v>65</v>
      </c>
      <c r="T24" s="22">
        <v>77</v>
      </c>
      <c r="U24" s="22">
        <v>386</v>
      </c>
      <c r="V24" s="22">
        <v>368</v>
      </c>
      <c r="W24" s="22">
        <v>413</v>
      </c>
      <c r="X24" s="22">
        <v>374</v>
      </c>
      <c r="Y24" s="22">
        <v>441</v>
      </c>
      <c r="Z24" s="22">
        <v>113</v>
      </c>
      <c r="AA24" s="22">
        <v>115</v>
      </c>
      <c r="AB24" s="22">
        <v>389</v>
      </c>
      <c r="AC24" s="22">
        <v>372</v>
      </c>
      <c r="AD24" s="22">
        <v>341</v>
      </c>
      <c r="AE24" s="22">
        <v>70</v>
      </c>
      <c r="AF24" s="22">
        <v>60</v>
      </c>
      <c r="AG24" s="23">
        <v>55</v>
      </c>
      <c r="AM24" s="8"/>
      <c r="AN24" s="13">
        <v>44560</v>
      </c>
      <c r="AO24" s="14">
        <v>44560</v>
      </c>
      <c r="AP24" s="15" t="s">
        <v>17</v>
      </c>
      <c r="AQ24" s="8"/>
      <c r="AR24" s="8"/>
      <c r="AS24" s="13">
        <v>44523</v>
      </c>
      <c r="AT24" s="14">
        <f t="shared" si="5"/>
        <v>44523</v>
      </c>
      <c r="AU24" s="15" t="s">
        <v>60</v>
      </c>
      <c r="AV24" s="8"/>
      <c r="AW24" s="8"/>
      <c r="AX24" s="13">
        <v>44560</v>
      </c>
      <c r="AY24" s="14">
        <v>44560</v>
      </c>
      <c r="AZ24" s="15" t="s">
        <v>20</v>
      </c>
      <c r="BA24" s="8"/>
      <c r="BB24" s="8"/>
      <c r="BC24" s="13">
        <v>44560</v>
      </c>
      <c r="BD24" s="14">
        <v>44560</v>
      </c>
      <c r="BE24" s="15" t="s">
        <v>17</v>
      </c>
    </row>
    <row r="25" spans="1:57" ht="18.75" customHeight="1" x14ac:dyDescent="0.4">
      <c r="A25" s="17">
        <v>22</v>
      </c>
      <c r="B25" s="21" t="s">
        <v>62</v>
      </c>
      <c r="C25" s="22">
        <v>262</v>
      </c>
      <c r="D25" s="22">
        <v>327</v>
      </c>
      <c r="E25" s="22">
        <v>77</v>
      </c>
      <c r="F25" s="22">
        <v>79</v>
      </c>
      <c r="G25" s="22">
        <v>348</v>
      </c>
      <c r="H25" s="22">
        <v>353</v>
      </c>
      <c r="I25" s="22">
        <v>348</v>
      </c>
      <c r="J25" s="22">
        <v>302</v>
      </c>
      <c r="K25" s="22">
        <v>367</v>
      </c>
      <c r="L25" s="22">
        <v>77</v>
      </c>
      <c r="M25" s="22">
        <v>67</v>
      </c>
      <c r="N25" s="22">
        <v>356</v>
      </c>
      <c r="O25" s="22">
        <v>381</v>
      </c>
      <c r="P25" s="22">
        <v>312</v>
      </c>
      <c r="Q25" s="22">
        <v>341</v>
      </c>
      <c r="R25" s="22">
        <v>281</v>
      </c>
      <c r="S25" s="22">
        <v>67</v>
      </c>
      <c r="T25" s="22">
        <v>77</v>
      </c>
      <c r="U25" s="22">
        <v>379</v>
      </c>
      <c r="V25" s="22">
        <v>343</v>
      </c>
      <c r="W25" s="22">
        <v>411</v>
      </c>
      <c r="X25" s="22">
        <v>370</v>
      </c>
      <c r="Y25" s="22">
        <v>377</v>
      </c>
      <c r="Z25" s="22">
        <v>118</v>
      </c>
      <c r="AA25" s="22">
        <v>113</v>
      </c>
      <c r="AB25" s="22">
        <v>384</v>
      </c>
      <c r="AC25" s="22">
        <v>368</v>
      </c>
      <c r="AD25" s="22">
        <v>338</v>
      </c>
      <c r="AE25" s="22">
        <v>65</v>
      </c>
      <c r="AF25" s="22">
        <v>62</v>
      </c>
      <c r="AG25" s="23">
        <v>57</v>
      </c>
      <c r="AM25" s="8"/>
      <c r="AN25" s="13">
        <v>44561</v>
      </c>
      <c r="AO25" s="14">
        <v>44561</v>
      </c>
      <c r="AP25" s="15" t="s">
        <v>17</v>
      </c>
      <c r="AQ25" s="8"/>
      <c r="AR25" s="8"/>
      <c r="AS25" s="13">
        <v>44559</v>
      </c>
      <c r="AT25" s="14">
        <f t="shared" si="5"/>
        <v>44559</v>
      </c>
      <c r="AU25" s="15" t="s">
        <v>18</v>
      </c>
      <c r="AV25" s="8"/>
      <c r="AW25" s="8"/>
      <c r="AX25" s="13">
        <v>44561</v>
      </c>
      <c r="AY25" s="14">
        <v>44561</v>
      </c>
      <c r="AZ25" s="15" t="s">
        <v>20</v>
      </c>
      <c r="BA25" s="8"/>
      <c r="BB25" s="8"/>
      <c r="BC25" s="13">
        <v>44561</v>
      </c>
      <c r="BD25" s="14">
        <v>44561</v>
      </c>
      <c r="BE25" s="15" t="s">
        <v>17</v>
      </c>
    </row>
    <row r="26" spans="1:57" ht="18.75" customHeight="1" x14ac:dyDescent="0.4">
      <c r="A26" s="17">
        <v>23</v>
      </c>
      <c r="B26" s="21" t="s">
        <v>63</v>
      </c>
      <c r="C26" s="22">
        <v>280</v>
      </c>
      <c r="D26" s="22">
        <v>314</v>
      </c>
      <c r="E26" s="22">
        <v>79</v>
      </c>
      <c r="F26" s="22">
        <v>84</v>
      </c>
      <c r="G26" s="22">
        <v>343</v>
      </c>
      <c r="H26" s="22">
        <v>353</v>
      </c>
      <c r="I26" s="22">
        <v>336</v>
      </c>
      <c r="J26" s="22">
        <v>295</v>
      </c>
      <c r="K26" s="22">
        <v>363</v>
      </c>
      <c r="L26" s="22">
        <v>77</v>
      </c>
      <c r="M26" s="22">
        <v>67</v>
      </c>
      <c r="N26" s="22">
        <v>343</v>
      </c>
      <c r="O26" s="22">
        <v>375</v>
      </c>
      <c r="P26" s="22">
        <v>303</v>
      </c>
      <c r="Q26" s="22">
        <v>305</v>
      </c>
      <c r="R26" s="22">
        <v>280</v>
      </c>
      <c r="S26" s="22">
        <v>65</v>
      </c>
      <c r="T26" s="22">
        <v>74</v>
      </c>
      <c r="U26" s="22">
        <v>375</v>
      </c>
      <c r="V26" s="22">
        <v>333</v>
      </c>
      <c r="W26" s="22">
        <v>400</v>
      </c>
      <c r="X26" s="22">
        <v>362</v>
      </c>
      <c r="Y26" s="22">
        <v>346</v>
      </c>
      <c r="Z26" s="22">
        <v>120</v>
      </c>
      <c r="AA26" s="22">
        <v>115</v>
      </c>
      <c r="AB26" s="22">
        <v>364</v>
      </c>
      <c r="AC26" s="22">
        <v>360</v>
      </c>
      <c r="AD26" s="22">
        <v>329</v>
      </c>
      <c r="AE26" s="22">
        <v>67</v>
      </c>
      <c r="AF26" s="22">
        <v>55</v>
      </c>
      <c r="AG26" s="23">
        <v>60</v>
      </c>
      <c r="AM26" s="8"/>
      <c r="AN26" s="13">
        <v>44562</v>
      </c>
      <c r="AO26" s="14">
        <f>AN26</f>
        <v>44562</v>
      </c>
      <c r="AP26" s="15" t="s">
        <v>11</v>
      </c>
      <c r="AQ26" s="8"/>
      <c r="AR26" s="8"/>
      <c r="AS26" s="13">
        <v>44560</v>
      </c>
      <c r="AT26" s="14">
        <v>44560</v>
      </c>
      <c r="AU26" s="15" t="s">
        <v>18</v>
      </c>
      <c r="AV26" s="8"/>
      <c r="AW26" s="8"/>
      <c r="AX26" s="13">
        <v>44562</v>
      </c>
      <c r="AY26" s="14">
        <f>AX26</f>
        <v>44562</v>
      </c>
      <c r="AZ26" s="15" t="s">
        <v>11</v>
      </c>
      <c r="BA26" s="8"/>
      <c r="BB26" s="8"/>
      <c r="BC26" s="13">
        <v>44562</v>
      </c>
      <c r="BD26" s="14">
        <f>BC26</f>
        <v>44562</v>
      </c>
      <c r="BE26" s="15" t="s">
        <v>11</v>
      </c>
    </row>
    <row r="27" spans="1:57" ht="18.75" customHeight="1" x14ac:dyDescent="0.4">
      <c r="A27" s="17">
        <v>24</v>
      </c>
      <c r="B27" s="21" t="s">
        <v>64</v>
      </c>
      <c r="C27" s="22">
        <v>291</v>
      </c>
      <c r="D27" s="22">
        <v>305</v>
      </c>
      <c r="E27" s="22">
        <v>81</v>
      </c>
      <c r="F27" s="22">
        <v>84</v>
      </c>
      <c r="G27" s="22">
        <v>339</v>
      </c>
      <c r="H27" s="22">
        <v>353</v>
      </c>
      <c r="I27" s="22">
        <v>329</v>
      </c>
      <c r="J27" s="22">
        <v>298</v>
      </c>
      <c r="K27" s="22">
        <v>314</v>
      </c>
      <c r="L27" s="22">
        <v>72</v>
      </c>
      <c r="M27" s="22">
        <v>67</v>
      </c>
      <c r="N27" s="22">
        <v>336</v>
      </c>
      <c r="O27" s="22">
        <v>372</v>
      </c>
      <c r="P27" s="22">
        <v>242</v>
      </c>
      <c r="Q27" s="22">
        <v>276</v>
      </c>
      <c r="R27" s="22">
        <v>279</v>
      </c>
      <c r="S27" s="22">
        <v>67</v>
      </c>
      <c r="T27" s="22">
        <v>77</v>
      </c>
      <c r="U27" s="22">
        <v>362</v>
      </c>
      <c r="V27" s="22">
        <v>334</v>
      </c>
      <c r="W27" s="22">
        <v>404</v>
      </c>
      <c r="X27" s="22">
        <v>358</v>
      </c>
      <c r="Y27" s="22">
        <v>348</v>
      </c>
      <c r="Z27" s="22">
        <v>117</v>
      </c>
      <c r="AA27" s="22">
        <v>118</v>
      </c>
      <c r="AB27" s="22">
        <v>356</v>
      </c>
      <c r="AC27" s="22">
        <v>350</v>
      </c>
      <c r="AD27" s="22">
        <v>286</v>
      </c>
      <c r="AE27" s="22">
        <v>65</v>
      </c>
      <c r="AF27" s="22">
        <v>60</v>
      </c>
      <c r="AG27" s="23">
        <v>58</v>
      </c>
      <c r="AM27" s="8"/>
      <c r="AN27" s="13">
        <v>44563</v>
      </c>
      <c r="AO27" s="14">
        <v>44563</v>
      </c>
      <c r="AP27" s="15" t="s">
        <v>17</v>
      </c>
      <c r="AQ27" s="8"/>
      <c r="AR27" s="8"/>
      <c r="AS27" s="13">
        <v>44561</v>
      </c>
      <c r="AT27" s="14">
        <v>44561</v>
      </c>
      <c r="AU27" s="15" t="s">
        <v>18</v>
      </c>
      <c r="AV27" s="8"/>
      <c r="AW27" s="8"/>
      <c r="AX27" s="13">
        <v>44563</v>
      </c>
      <c r="AY27" s="14">
        <v>44563</v>
      </c>
      <c r="AZ27" s="15" t="s">
        <v>20</v>
      </c>
      <c r="BA27" s="8"/>
      <c r="BB27" s="8"/>
      <c r="BC27" s="13">
        <v>44563</v>
      </c>
      <c r="BD27" s="14">
        <v>44563</v>
      </c>
      <c r="BE27" s="15" t="s">
        <v>17</v>
      </c>
    </row>
    <row r="28" spans="1:57" ht="18.75" customHeight="1" x14ac:dyDescent="0.4">
      <c r="A28" s="17">
        <v>25</v>
      </c>
      <c r="B28" s="21" t="s">
        <v>65</v>
      </c>
      <c r="C28" s="22">
        <v>293</v>
      </c>
      <c r="D28" s="22">
        <v>295</v>
      </c>
      <c r="E28" s="22">
        <v>75</v>
      </c>
      <c r="F28" s="22">
        <v>84</v>
      </c>
      <c r="G28" s="22">
        <v>331</v>
      </c>
      <c r="H28" s="22">
        <v>343</v>
      </c>
      <c r="I28" s="22">
        <v>322</v>
      </c>
      <c r="J28" s="22">
        <v>293</v>
      </c>
      <c r="K28" s="22">
        <v>305</v>
      </c>
      <c r="L28" s="22">
        <v>77</v>
      </c>
      <c r="M28" s="22">
        <v>65</v>
      </c>
      <c r="N28" s="22">
        <v>326</v>
      </c>
      <c r="O28" s="22">
        <v>360</v>
      </c>
      <c r="P28" s="22">
        <v>218</v>
      </c>
      <c r="Q28" s="22">
        <v>268</v>
      </c>
      <c r="R28" s="22">
        <v>252</v>
      </c>
      <c r="S28" s="22">
        <v>67</v>
      </c>
      <c r="T28" s="22">
        <v>77</v>
      </c>
      <c r="U28" s="22">
        <v>350</v>
      </c>
      <c r="V28" s="22">
        <v>319</v>
      </c>
      <c r="W28" s="22">
        <v>388</v>
      </c>
      <c r="X28" s="22">
        <v>348</v>
      </c>
      <c r="Y28" s="22">
        <v>348</v>
      </c>
      <c r="Z28" s="22">
        <v>116</v>
      </c>
      <c r="AA28" s="22">
        <v>115</v>
      </c>
      <c r="AB28" s="22">
        <v>343</v>
      </c>
      <c r="AC28" s="22">
        <v>336</v>
      </c>
      <c r="AD28" s="22">
        <v>276</v>
      </c>
      <c r="AE28" s="22">
        <v>69</v>
      </c>
      <c r="AF28" s="22">
        <v>58</v>
      </c>
      <c r="AG28" s="23">
        <v>55</v>
      </c>
      <c r="AM28" s="8"/>
      <c r="AN28" s="13">
        <v>44564</v>
      </c>
      <c r="AO28" s="14">
        <v>44564</v>
      </c>
      <c r="AP28" s="15" t="s">
        <v>17</v>
      </c>
      <c r="AQ28" s="8"/>
      <c r="AR28" s="8"/>
      <c r="AS28" s="13">
        <v>44562</v>
      </c>
      <c r="AT28" s="14">
        <f>AS28</f>
        <v>44562</v>
      </c>
      <c r="AU28" s="15" t="s">
        <v>11</v>
      </c>
      <c r="AV28" s="8"/>
      <c r="AW28" s="8"/>
      <c r="AX28" s="13">
        <v>44564</v>
      </c>
      <c r="AY28" s="14">
        <v>44564</v>
      </c>
      <c r="AZ28" s="15" t="s">
        <v>20</v>
      </c>
      <c r="BA28" s="8"/>
      <c r="BB28" s="8"/>
      <c r="BC28" s="13">
        <v>44564</v>
      </c>
      <c r="BD28" s="14">
        <v>44564</v>
      </c>
      <c r="BE28" s="15" t="s">
        <v>17</v>
      </c>
    </row>
    <row r="29" spans="1:57" ht="18.75" customHeight="1" x14ac:dyDescent="0.4">
      <c r="A29" s="17">
        <v>26</v>
      </c>
      <c r="B29" s="21" t="s">
        <v>66</v>
      </c>
      <c r="C29" s="22">
        <v>268</v>
      </c>
      <c r="D29" s="22">
        <v>259</v>
      </c>
      <c r="E29" s="22">
        <v>74</v>
      </c>
      <c r="F29" s="22">
        <v>81</v>
      </c>
      <c r="G29" s="22">
        <v>295</v>
      </c>
      <c r="H29" s="22">
        <v>302</v>
      </c>
      <c r="I29" s="22">
        <v>307</v>
      </c>
      <c r="J29" s="22">
        <v>276</v>
      </c>
      <c r="K29" s="22">
        <v>278</v>
      </c>
      <c r="L29" s="22">
        <v>74</v>
      </c>
      <c r="M29" s="22">
        <v>65</v>
      </c>
      <c r="N29" s="22">
        <v>291</v>
      </c>
      <c r="O29" s="22">
        <v>341</v>
      </c>
      <c r="P29" s="22">
        <v>202</v>
      </c>
      <c r="Q29" s="22">
        <v>231</v>
      </c>
      <c r="R29" s="22">
        <v>233</v>
      </c>
      <c r="S29" s="22">
        <v>65</v>
      </c>
      <c r="T29" s="22">
        <v>77</v>
      </c>
      <c r="U29" s="22">
        <v>320</v>
      </c>
      <c r="V29" s="22">
        <v>247</v>
      </c>
      <c r="W29" s="22">
        <v>372</v>
      </c>
      <c r="X29" s="22">
        <v>300</v>
      </c>
      <c r="Y29" s="22">
        <v>341</v>
      </c>
      <c r="Z29" s="22">
        <v>115</v>
      </c>
      <c r="AA29" s="22">
        <v>115</v>
      </c>
      <c r="AB29" s="22">
        <v>312</v>
      </c>
      <c r="AC29" s="22">
        <v>322</v>
      </c>
      <c r="AD29" s="22">
        <v>218</v>
      </c>
      <c r="AE29" s="22">
        <v>65</v>
      </c>
      <c r="AF29" s="22">
        <v>58</v>
      </c>
      <c r="AG29" s="23">
        <v>53</v>
      </c>
      <c r="AM29" s="8"/>
      <c r="AN29" s="13">
        <v>44571</v>
      </c>
      <c r="AO29" s="14">
        <f>AN29</f>
        <v>44571</v>
      </c>
      <c r="AP29" s="15" t="s">
        <v>25</v>
      </c>
      <c r="AQ29" s="8"/>
      <c r="AR29" s="8"/>
      <c r="AS29" s="13">
        <v>44563</v>
      </c>
      <c r="AT29" s="14">
        <v>44563</v>
      </c>
      <c r="AU29" s="15" t="s">
        <v>18</v>
      </c>
      <c r="AV29" s="8"/>
      <c r="AW29" s="8"/>
      <c r="AX29" s="13">
        <v>44565</v>
      </c>
      <c r="AY29" s="14">
        <f t="shared" ref="AY29:AY34" si="6">AX29</f>
        <v>44565</v>
      </c>
      <c r="AZ29" s="15" t="s">
        <v>20</v>
      </c>
      <c r="BA29" s="8"/>
      <c r="BB29" s="8"/>
      <c r="BC29" s="13">
        <v>44571</v>
      </c>
      <c r="BD29" s="14">
        <f>BC29</f>
        <v>44571</v>
      </c>
      <c r="BE29" s="15" t="s">
        <v>25</v>
      </c>
    </row>
    <row r="30" spans="1:57" ht="18.75" customHeight="1" x14ac:dyDescent="0.4">
      <c r="A30" s="17">
        <v>27</v>
      </c>
      <c r="B30" s="21" t="s">
        <v>67</v>
      </c>
      <c r="C30" s="22">
        <v>284</v>
      </c>
      <c r="D30" s="22">
        <v>264</v>
      </c>
      <c r="E30" s="22">
        <v>77</v>
      </c>
      <c r="F30" s="22">
        <v>82</v>
      </c>
      <c r="G30" s="22">
        <v>303</v>
      </c>
      <c r="H30" s="22">
        <v>319</v>
      </c>
      <c r="I30" s="22">
        <v>314</v>
      </c>
      <c r="J30" s="22">
        <v>288</v>
      </c>
      <c r="K30" s="22">
        <v>293</v>
      </c>
      <c r="L30" s="22">
        <v>74</v>
      </c>
      <c r="M30" s="22">
        <v>67</v>
      </c>
      <c r="N30" s="22">
        <v>302</v>
      </c>
      <c r="O30" s="22">
        <v>360</v>
      </c>
      <c r="P30" s="22">
        <v>218</v>
      </c>
      <c r="Q30" s="22">
        <v>228</v>
      </c>
      <c r="R30" s="22">
        <v>254</v>
      </c>
      <c r="S30" s="22">
        <v>65</v>
      </c>
      <c r="T30" s="22">
        <v>77</v>
      </c>
      <c r="U30" s="22">
        <v>312</v>
      </c>
      <c r="V30" s="22">
        <v>250</v>
      </c>
      <c r="W30" s="22">
        <v>394</v>
      </c>
      <c r="X30" s="22">
        <v>316</v>
      </c>
      <c r="Y30" s="22">
        <v>350</v>
      </c>
      <c r="Z30" s="22">
        <v>117</v>
      </c>
      <c r="AA30" s="22">
        <v>110</v>
      </c>
      <c r="AB30" s="22">
        <v>297</v>
      </c>
      <c r="AC30" s="22">
        <v>331</v>
      </c>
      <c r="AD30" s="22">
        <v>230</v>
      </c>
      <c r="AE30" s="22">
        <v>67</v>
      </c>
      <c r="AF30" s="22">
        <v>60</v>
      </c>
      <c r="AG30" s="23">
        <v>55</v>
      </c>
      <c r="AM30" s="8"/>
      <c r="AN30" s="13">
        <v>44603</v>
      </c>
      <c r="AO30" s="14">
        <f>AN30</f>
        <v>44603</v>
      </c>
      <c r="AP30" s="15" t="s">
        <v>28</v>
      </c>
      <c r="AQ30" s="8"/>
      <c r="AR30" s="8"/>
      <c r="AS30" s="13">
        <v>44564</v>
      </c>
      <c r="AT30" s="14">
        <v>44564</v>
      </c>
      <c r="AU30" s="15" t="s">
        <v>18</v>
      </c>
      <c r="AV30" s="8"/>
      <c r="AW30" s="8"/>
      <c r="AX30" s="13">
        <v>44571</v>
      </c>
      <c r="AY30" s="14">
        <f t="shared" si="6"/>
        <v>44571</v>
      </c>
      <c r="AZ30" s="15" t="s">
        <v>25</v>
      </c>
      <c r="BA30" s="8"/>
      <c r="BB30" s="8"/>
      <c r="BC30" s="13">
        <v>44603</v>
      </c>
      <c r="BD30" s="14">
        <f>BC30</f>
        <v>44603</v>
      </c>
      <c r="BE30" s="15" t="s">
        <v>28</v>
      </c>
    </row>
    <row r="31" spans="1:57" ht="18.75" customHeight="1" x14ac:dyDescent="0.4">
      <c r="A31" s="17">
        <v>28</v>
      </c>
      <c r="B31" s="21" t="s">
        <v>68</v>
      </c>
      <c r="C31" s="22">
        <v>276</v>
      </c>
      <c r="D31" s="22">
        <v>226</v>
      </c>
      <c r="E31" s="22">
        <v>74</v>
      </c>
      <c r="F31" s="22">
        <v>79</v>
      </c>
      <c r="G31" s="22">
        <v>300</v>
      </c>
      <c r="H31" s="22">
        <v>312</v>
      </c>
      <c r="I31" s="22">
        <v>305</v>
      </c>
      <c r="J31" s="22">
        <v>283</v>
      </c>
      <c r="K31" s="22">
        <v>290</v>
      </c>
      <c r="L31" s="22">
        <v>70</v>
      </c>
      <c r="M31" s="22">
        <v>65</v>
      </c>
      <c r="N31" s="22">
        <v>300</v>
      </c>
      <c r="O31" s="22">
        <v>345</v>
      </c>
      <c r="P31" s="22">
        <v>231</v>
      </c>
      <c r="Q31" s="22">
        <v>223</v>
      </c>
      <c r="R31" s="22">
        <v>250</v>
      </c>
      <c r="S31" s="22">
        <v>64</v>
      </c>
      <c r="T31" s="22">
        <v>79</v>
      </c>
      <c r="U31" s="22">
        <v>290</v>
      </c>
      <c r="V31" s="22">
        <v>242</v>
      </c>
      <c r="W31" s="22">
        <v>348</v>
      </c>
      <c r="X31" s="22">
        <v>322</v>
      </c>
      <c r="Y31" s="22">
        <v>343</v>
      </c>
      <c r="Z31" s="22">
        <v>116</v>
      </c>
      <c r="AA31" s="22">
        <v>104</v>
      </c>
      <c r="AB31" s="22">
        <v>257</v>
      </c>
      <c r="AC31" s="22">
        <v>321</v>
      </c>
      <c r="AD31" s="22">
        <v>224</v>
      </c>
      <c r="AE31" s="22">
        <v>63</v>
      </c>
      <c r="AF31" s="22">
        <v>62</v>
      </c>
      <c r="AG31" s="23">
        <v>55</v>
      </c>
      <c r="AM31" s="8"/>
      <c r="AN31" s="13">
        <v>44615</v>
      </c>
      <c r="AO31" s="14">
        <f>AN31</f>
        <v>44615</v>
      </c>
      <c r="AP31" s="15" t="s">
        <v>31</v>
      </c>
      <c r="AQ31" s="8"/>
      <c r="AR31" s="8"/>
      <c r="AS31" s="13">
        <v>44565</v>
      </c>
      <c r="AT31" s="14">
        <f t="shared" ref="AT31:AT36" si="7">AS31</f>
        <v>44565</v>
      </c>
      <c r="AU31" s="15" t="s">
        <v>18</v>
      </c>
      <c r="AV31" s="8"/>
      <c r="AW31" s="8"/>
      <c r="AX31" s="13">
        <v>44603</v>
      </c>
      <c r="AY31" s="14">
        <f t="shared" si="6"/>
        <v>44603</v>
      </c>
      <c r="AZ31" s="15" t="s">
        <v>28</v>
      </c>
      <c r="BA31" s="8"/>
      <c r="BB31" s="8"/>
      <c r="BC31" s="13">
        <v>44615</v>
      </c>
      <c r="BD31" s="14">
        <f>BC31</f>
        <v>44615</v>
      </c>
      <c r="BE31" s="15" t="s">
        <v>31</v>
      </c>
    </row>
    <row r="32" spans="1:57" ht="18.75" customHeight="1" x14ac:dyDescent="0.4">
      <c r="A32" s="17">
        <v>29</v>
      </c>
      <c r="B32" s="21" t="s">
        <v>69</v>
      </c>
      <c r="C32" s="22">
        <v>280</v>
      </c>
      <c r="D32" s="22">
        <v>216</v>
      </c>
      <c r="E32" s="22">
        <v>70</v>
      </c>
      <c r="F32" s="22">
        <v>77</v>
      </c>
      <c r="G32" s="22">
        <v>292</v>
      </c>
      <c r="H32" s="22">
        <v>300</v>
      </c>
      <c r="I32" s="22">
        <v>298</v>
      </c>
      <c r="J32" s="22">
        <v>283</v>
      </c>
      <c r="K32" s="22">
        <v>291</v>
      </c>
      <c r="L32" s="22">
        <v>70</v>
      </c>
      <c r="M32" s="22">
        <v>70</v>
      </c>
      <c r="N32" s="22">
        <v>295</v>
      </c>
      <c r="O32" s="22">
        <v>288</v>
      </c>
      <c r="P32" s="22">
        <v>230</v>
      </c>
      <c r="Q32" s="22">
        <v>226</v>
      </c>
      <c r="R32" s="22">
        <v>240</v>
      </c>
      <c r="S32" s="22">
        <v>65</v>
      </c>
      <c r="T32" s="22">
        <v>77</v>
      </c>
      <c r="U32" s="22">
        <v>283</v>
      </c>
      <c r="V32" s="22">
        <v>238</v>
      </c>
      <c r="W32" s="22">
        <v>310</v>
      </c>
      <c r="X32" s="22">
        <v>302</v>
      </c>
      <c r="Y32" s="22">
        <v>334</v>
      </c>
      <c r="Z32" s="22">
        <v>115</v>
      </c>
      <c r="AA32" s="22">
        <v>103</v>
      </c>
      <c r="AB32" s="22">
        <v>250</v>
      </c>
      <c r="AC32" s="22">
        <v>317</v>
      </c>
      <c r="AD32" s="22">
        <v>223</v>
      </c>
      <c r="AE32" s="22">
        <v>64</v>
      </c>
      <c r="AF32" s="22">
        <v>58</v>
      </c>
      <c r="AG32" s="23">
        <v>53</v>
      </c>
      <c r="AM32" s="8"/>
      <c r="AN32" s="13">
        <v>44641</v>
      </c>
      <c r="AO32" s="14">
        <f>AN32</f>
        <v>44641</v>
      </c>
      <c r="AP32" s="15" t="s">
        <v>33</v>
      </c>
      <c r="AQ32" s="8"/>
      <c r="AR32" s="8"/>
      <c r="AS32" s="13">
        <v>44571</v>
      </c>
      <c r="AT32" s="14">
        <f t="shared" si="7"/>
        <v>44571</v>
      </c>
      <c r="AU32" s="15" t="s">
        <v>25</v>
      </c>
      <c r="AV32" s="8"/>
      <c r="AW32" s="8"/>
      <c r="AX32" s="13">
        <v>44615</v>
      </c>
      <c r="AY32" s="14">
        <f t="shared" si="6"/>
        <v>44615</v>
      </c>
      <c r="AZ32" s="15" t="s">
        <v>31</v>
      </c>
      <c r="BA32" s="8"/>
      <c r="BB32" s="8"/>
      <c r="BC32" s="13">
        <v>44641</v>
      </c>
      <c r="BD32" s="14">
        <f>BC32</f>
        <v>44641</v>
      </c>
      <c r="BE32" s="15" t="s">
        <v>33</v>
      </c>
    </row>
    <row r="33" spans="1:57" ht="18.75" customHeight="1" x14ac:dyDescent="0.4">
      <c r="A33" s="17">
        <v>30</v>
      </c>
      <c r="B33" s="21" t="s">
        <v>70</v>
      </c>
      <c r="C33" s="22">
        <v>281</v>
      </c>
      <c r="D33" s="22">
        <v>209</v>
      </c>
      <c r="E33" s="22">
        <v>67</v>
      </c>
      <c r="F33" s="22">
        <v>79</v>
      </c>
      <c r="G33" s="22">
        <v>288</v>
      </c>
      <c r="H33" s="22">
        <v>281</v>
      </c>
      <c r="I33" s="22">
        <v>266</v>
      </c>
      <c r="J33" s="22">
        <v>278</v>
      </c>
      <c r="K33" s="22">
        <v>278</v>
      </c>
      <c r="L33" s="22">
        <v>69</v>
      </c>
      <c r="M33" s="22">
        <v>64</v>
      </c>
      <c r="N33" s="22">
        <v>295</v>
      </c>
      <c r="O33" s="22">
        <v>295</v>
      </c>
      <c r="P33" s="22">
        <v>226</v>
      </c>
      <c r="Q33" s="22">
        <v>223</v>
      </c>
      <c r="R33" s="22">
        <v>225</v>
      </c>
      <c r="S33" s="22">
        <v>65</v>
      </c>
      <c r="T33" s="22">
        <v>79</v>
      </c>
      <c r="U33" s="22">
        <v>286</v>
      </c>
      <c r="V33" s="22">
        <v>235</v>
      </c>
      <c r="W33" s="22">
        <v>288</v>
      </c>
      <c r="X33" s="22">
        <v>293</v>
      </c>
      <c r="Y33" s="22">
        <v>338</v>
      </c>
      <c r="Z33" s="22">
        <v>117</v>
      </c>
      <c r="AA33" s="22">
        <v>98</v>
      </c>
      <c r="AB33" s="22">
        <v>242</v>
      </c>
      <c r="AC33" s="22">
        <v>317</v>
      </c>
      <c r="AD33" s="22">
        <v>221</v>
      </c>
      <c r="AE33" s="22">
        <v>63</v>
      </c>
      <c r="AF33" s="22">
        <v>60</v>
      </c>
      <c r="AG33" s="23">
        <v>55</v>
      </c>
      <c r="AM33" s="8"/>
      <c r="AN33" s="13">
        <v>44680</v>
      </c>
      <c r="AO33" s="14">
        <f>AN33</f>
        <v>44680</v>
      </c>
      <c r="AP33" s="15" t="s">
        <v>35</v>
      </c>
      <c r="AQ33" s="8"/>
      <c r="AR33" s="8"/>
      <c r="AS33" s="13">
        <v>44603</v>
      </c>
      <c r="AT33" s="14">
        <f t="shared" si="7"/>
        <v>44603</v>
      </c>
      <c r="AU33" s="15" t="s">
        <v>28</v>
      </c>
      <c r="AV33" s="8"/>
      <c r="AW33" s="8"/>
      <c r="AX33" s="13">
        <v>44641</v>
      </c>
      <c r="AY33" s="14">
        <f t="shared" si="6"/>
        <v>44641</v>
      </c>
      <c r="AZ33" s="15" t="s">
        <v>33</v>
      </c>
      <c r="BA33" s="8"/>
      <c r="BB33" s="8"/>
      <c r="BC33" s="13">
        <v>44680</v>
      </c>
      <c r="BD33" s="14">
        <f>BC33</f>
        <v>44680</v>
      </c>
      <c r="BE33" s="15" t="s">
        <v>35</v>
      </c>
    </row>
    <row r="34" spans="1:57" x14ac:dyDescent="0.4">
      <c r="A34" s="17">
        <v>31</v>
      </c>
      <c r="B34" s="21" t="s">
        <v>71</v>
      </c>
      <c r="C34" s="22">
        <v>286</v>
      </c>
      <c r="D34" s="22">
        <v>208</v>
      </c>
      <c r="E34" s="22">
        <v>67</v>
      </c>
      <c r="F34" s="22">
        <v>77</v>
      </c>
      <c r="G34" s="22">
        <v>288</v>
      </c>
      <c r="H34" s="22">
        <v>279</v>
      </c>
      <c r="I34" s="22">
        <v>262</v>
      </c>
      <c r="J34" s="22">
        <v>240</v>
      </c>
      <c r="K34" s="22">
        <v>231</v>
      </c>
      <c r="L34" s="22">
        <v>70</v>
      </c>
      <c r="M34" s="22">
        <v>68</v>
      </c>
      <c r="N34" s="22">
        <v>267</v>
      </c>
      <c r="O34" s="22">
        <v>286</v>
      </c>
      <c r="P34" s="22">
        <v>221</v>
      </c>
      <c r="Q34" s="22">
        <v>225</v>
      </c>
      <c r="R34" s="22">
        <v>219</v>
      </c>
      <c r="S34" s="22">
        <v>67</v>
      </c>
      <c r="T34" s="22">
        <v>79</v>
      </c>
      <c r="U34" s="22">
        <v>259</v>
      </c>
      <c r="V34" s="22">
        <v>243</v>
      </c>
      <c r="W34" s="22">
        <v>283</v>
      </c>
      <c r="X34" s="22">
        <v>291</v>
      </c>
      <c r="Y34" s="22">
        <v>336</v>
      </c>
      <c r="Z34" s="22">
        <v>118</v>
      </c>
      <c r="AA34" s="22">
        <v>99</v>
      </c>
      <c r="AB34" s="22">
        <v>245</v>
      </c>
      <c r="AC34" s="22">
        <v>288</v>
      </c>
      <c r="AD34" s="22">
        <v>220</v>
      </c>
      <c r="AE34" s="22">
        <v>65</v>
      </c>
      <c r="AF34" s="22">
        <v>60</v>
      </c>
      <c r="AG34" s="23">
        <v>56</v>
      </c>
      <c r="AM34" s="8"/>
      <c r="AN34" s="13">
        <v>44681</v>
      </c>
      <c r="AO34" s="14">
        <v>44681</v>
      </c>
      <c r="AP34" s="15" t="s">
        <v>17</v>
      </c>
      <c r="AQ34" s="8"/>
      <c r="AR34" s="8"/>
      <c r="AS34" s="13">
        <v>44615</v>
      </c>
      <c r="AT34" s="14">
        <f t="shared" si="7"/>
        <v>44615</v>
      </c>
      <c r="AU34" s="15" t="s">
        <v>31</v>
      </c>
      <c r="AV34" s="8"/>
      <c r="AW34" s="8"/>
      <c r="AX34" s="13">
        <v>44680</v>
      </c>
      <c r="AY34" s="14">
        <f t="shared" si="6"/>
        <v>44680</v>
      </c>
      <c r="AZ34" s="15" t="s">
        <v>35</v>
      </c>
      <c r="BA34" s="8"/>
      <c r="BB34" s="8"/>
      <c r="BC34" s="13">
        <v>44681</v>
      </c>
      <c r="BD34" s="14">
        <v>44681</v>
      </c>
      <c r="BE34" s="15" t="s">
        <v>17</v>
      </c>
    </row>
    <row r="35" spans="1:57" x14ac:dyDescent="0.4">
      <c r="A35" s="17">
        <v>32</v>
      </c>
      <c r="B35" s="21" t="s">
        <v>72</v>
      </c>
      <c r="C35" s="22">
        <v>278</v>
      </c>
      <c r="D35" s="22">
        <v>209</v>
      </c>
      <c r="E35" s="22">
        <v>72</v>
      </c>
      <c r="F35" s="22">
        <v>74</v>
      </c>
      <c r="G35" s="22">
        <v>286</v>
      </c>
      <c r="H35" s="22">
        <v>295</v>
      </c>
      <c r="I35" s="22">
        <v>271</v>
      </c>
      <c r="J35" s="22">
        <v>245</v>
      </c>
      <c r="K35" s="22">
        <v>230</v>
      </c>
      <c r="L35" s="22">
        <v>60</v>
      </c>
      <c r="M35" s="22">
        <v>69</v>
      </c>
      <c r="N35" s="22">
        <v>240</v>
      </c>
      <c r="O35" s="22">
        <v>259</v>
      </c>
      <c r="P35" s="22">
        <v>223</v>
      </c>
      <c r="Q35" s="22">
        <v>221</v>
      </c>
      <c r="R35" s="22">
        <v>218</v>
      </c>
      <c r="S35" s="22">
        <v>67</v>
      </c>
      <c r="T35" s="22">
        <v>77</v>
      </c>
      <c r="U35" s="22">
        <v>254</v>
      </c>
      <c r="V35" s="22">
        <v>230</v>
      </c>
      <c r="W35" s="22">
        <v>281</v>
      </c>
      <c r="X35" s="22">
        <v>268</v>
      </c>
      <c r="Y35" s="22">
        <v>339</v>
      </c>
      <c r="Z35" s="22">
        <v>115</v>
      </c>
      <c r="AA35" s="22">
        <v>98</v>
      </c>
      <c r="AB35" s="22">
        <v>247</v>
      </c>
      <c r="AC35" s="22">
        <v>288</v>
      </c>
      <c r="AD35" s="22">
        <v>216</v>
      </c>
      <c r="AE35" s="22">
        <v>67</v>
      </c>
      <c r="AF35" s="22">
        <v>57</v>
      </c>
      <c r="AG35" s="23">
        <v>52</v>
      </c>
      <c r="AM35" s="8"/>
      <c r="AN35" s="13">
        <v>44682</v>
      </c>
      <c r="AO35" s="14">
        <v>44682</v>
      </c>
      <c r="AP35" s="15" t="s">
        <v>17</v>
      </c>
      <c r="AQ35" s="8"/>
      <c r="AR35" s="8"/>
      <c r="AS35" s="13">
        <v>44641</v>
      </c>
      <c r="AT35" s="14">
        <f t="shared" si="7"/>
        <v>44641</v>
      </c>
      <c r="AU35" s="15" t="s">
        <v>33</v>
      </c>
      <c r="AV35" s="8"/>
      <c r="AW35" s="8"/>
      <c r="AX35" s="13">
        <v>44682</v>
      </c>
      <c r="AY35" s="14">
        <v>44682</v>
      </c>
      <c r="AZ35" s="15" t="s">
        <v>20</v>
      </c>
      <c r="BA35" s="8"/>
      <c r="BB35" s="8"/>
      <c r="BC35" s="13">
        <v>44682</v>
      </c>
      <c r="BD35" s="14">
        <v>44682</v>
      </c>
      <c r="BE35" s="15" t="s">
        <v>17</v>
      </c>
    </row>
    <row r="36" spans="1:57" x14ac:dyDescent="0.4">
      <c r="A36" s="17">
        <v>33</v>
      </c>
      <c r="B36" s="21" t="s">
        <v>73</v>
      </c>
      <c r="C36" s="22">
        <v>255</v>
      </c>
      <c r="D36" s="22">
        <v>216</v>
      </c>
      <c r="E36" s="22">
        <v>72</v>
      </c>
      <c r="F36" s="22">
        <v>75</v>
      </c>
      <c r="G36" s="22">
        <v>278</v>
      </c>
      <c r="H36" s="22">
        <v>290</v>
      </c>
      <c r="I36" s="22">
        <v>264</v>
      </c>
      <c r="J36" s="22">
        <v>228</v>
      </c>
      <c r="K36" s="22">
        <v>226</v>
      </c>
      <c r="L36" s="22">
        <v>65</v>
      </c>
      <c r="M36" s="22">
        <v>72</v>
      </c>
      <c r="N36" s="22">
        <v>245</v>
      </c>
      <c r="O36" s="22">
        <v>235</v>
      </c>
      <c r="P36" s="22">
        <v>225</v>
      </c>
      <c r="Q36" s="22">
        <v>223</v>
      </c>
      <c r="R36" s="22">
        <v>216</v>
      </c>
      <c r="S36" s="22">
        <v>72</v>
      </c>
      <c r="T36" s="22">
        <v>72</v>
      </c>
      <c r="U36" s="22">
        <v>243</v>
      </c>
      <c r="V36" s="22">
        <v>235</v>
      </c>
      <c r="W36" s="22">
        <v>266</v>
      </c>
      <c r="X36" s="22">
        <v>250</v>
      </c>
      <c r="Y36" s="22">
        <v>278</v>
      </c>
      <c r="Z36" s="22">
        <v>111</v>
      </c>
      <c r="AA36" s="22">
        <v>98</v>
      </c>
      <c r="AB36" s="22">
        <v>255</v>
      </c>
      <c r="AC36" s="22">
        <v>254</v>
      </c>
      <c r="AD36" s="22">
        <v>219</v>
      </c>
      <c r="AE36" s="22">
        <v>72</v>
      </c>
      <c r="AF36" s="22">
        <v>63</v>
      </c>
      <c r="AG36" s="23">
        <v>58</v>
      </c>
      <c r="AM36" s="8"/>
      <c r="AN36" s="13">
        <v>44683</v>
      </c>
      <c r="AO36" s="14">
        <v>44683</v>
      </c>
      <c r="AP36" s="15" t="s">
        <v>17</v>
      </c>
      <c r="AQ36" s="8"/>
      <c r="AR36" s="8"/>
      <c r="AS36" s="13">
        <v>44680</v>
      </c>
      <c r="AT36" s="14">
        <f t="shared" si="7"/>
        <v>44680</v>
      </c>
      <c r="AU36" s="15" t="s">
        <v>35</v>
      </c>
      <c r="AV36" s="8"/>
      <c r="AW36" s="8"/>
      <c r="AX36" s="13">
        <v>44683</v>
      </c>
      <c r="AY36" s="14">
        <v>44683</v>
      </c>
      <c r="AZ36" s="15" t="s">
        <v>20</v>
      </c>
      <c r="BA36" s="8"/>
      <c r="BB36" s="8"/>
      <c r="BC36" s="13">
        <v>44683</v>
      </c>
      <c r="BD36" s="14">
        <v>44683</v>
      </c>
      <c r="BE36" s="15" t="s">
        <v>17</v>
      </c>
    </row>
    <row r="37" spans="1:57" x14ac:dyDescent="0.4">
      <c r="A37" s="17">
        <v>34</v>
      </c>
      <c r="B37" s="21" t="s">
        <v>74</v>
      </c>
      <c r="C37" s="22">
        <v>220</v>
      </c>
      <c r="D37" s="22">
        <v>207</v>
      </c>
      <c r="E37" s="22">
        <v>70</v>
      </c>
      <c r="F37" s="22">
        <v>72</v>
      </c>
      <c r="G37" s="22">
        <v>233</v>
      </c>
      <c r="H37" s="22">
        <v>250</v>
      </c>
      <c r="I37" s="22">
        <v>230</v>
      </c>
      <c r="J37" s="22">
        <v>228</v>
      </c>
      <c r="K37" s="22">
        <v>216</v>
      </c>
      <c r="L37" s="22">
        <v>67</v>
      </c>
      <c r="M37" s="22">
        <v>75</v>
      </c>
      <c r="N37" s="22">
        <v>230</v>
      </c>
      <c r="O37" s="22">
        <v>226</v>
      </c>
      <c r="P37" s="22">
        <v>219</v>
      </c>
      <c r="Q37" s="22">
        <v>207</v>
      </c>
      <c r="R37" s="22">
        <v>206</v>
      </c>
      <c r="S37" s="22">
        <v>72</v>
      </c>
      <c r="T37" s="22">
        <v>69</v>
      </c>
      <c r="U37" s="22">
        <v>242</v>
      </c>
      <c r="V37" s="22">
        <v>221</v>
      </c>
      <c r="W37" s="22">
        <v>230</v>
      </c>
      <c r="X37" s="22">
        <v>238</v>
      </c>
      <c r="Y37" s="22">
        <v>274</v>
      </c>
      <c r="Z37" s="22">
        <v>108</v>
      </c>
      <c r="AA37" s="22">
        <v>104</v>
      </c>
      <c r="AB37" s="22">
        <v>244</v>
      </c>
      <c r="AC37" s="22">
        <v>216</v>
      </c>
      <c r="AD37" s="22">
        <v>209</v>
      </c>
      <c r="AE37" s="22">
        <v>74</v>
      </c>
      <c r="AF37" s="22">
        <v>64</v>
      </c>
      <c r="AG37" s="23">
        <v>62</v>
      </c>
      <c r="AM37" s="8"/>
      <c r="AN37" s="13">
        <v>44684</v>
      </c>
      <c r="AO37" s="14">
        <f t="shared" ref="AO37:AO46" si="8">AN37</f>
        <v>44684</v>
      </c>
      <c r="AP37" s="15" t="s">
        <v>40</v>
      </c>
      <c r="AQ37" s="8"/>
      <c r="AR37" s="8"/>
      <c r="AS37" s="13">
        <v>44681</v>
      </c>
      <c r="AT37" s="14">
        <v>44681</v>
      </c>
      <c r="AU37" s="15" t="s">
        <v>18</v>
      </c>
      <c r="AV37" s="8"/>
      <c r="AW37" s="8"/>
      <c r="AX37" s="13">
        <v>44684</v>
      </c>
      <c r="AY37" s="14">
        <f t="shared" ref="AY37:AY46" si="9">AX37</f>
        <v>44684</v>
      </c>
      <c r="AZ37" s="15" t="s">
        <v>40</v>
      </c>
      <c r="BA37" s="8"/>
      <c r="BB37" s="8"/>
      <c r="BC37" s="13">
        <v>44684</v>
      </c>
      <c r="BD37" s="14">
        <f t="shared" ref="BD37:BD46" si="10">BC37</f>
        <v>44684</v>
      </c>
      <c r="BE37" s="15" t="s">
        <v>40</v>
      </c>
    </row>
    <row r="38" spans="1:57" x14ac:dyDescent="0.4">
      <c r="A38" s="17">
        <v>35</v>
      </c>
      <c r="B38" s="21" t="s">
        <v>75</v>
      </c>
      <c r="C38" s="22">
        <v>188</v>
      </c>
      <c r="D38" s="22">
        <v>177</v>
      </c>
      <c r="E38" s="22">
        <v>77</v>
      </c>
      <c r="F38" s="22">
        <v>69</v>
      </c>
      <c r="G38" s="22">
        <v>204</v>
      </c>
      <c r="H38" s="22">
        <v>206</v>
      </c>
      <c r="I38" s="22">
        <v>187</v>
      </c>
      <c r="J38" s="22">
        <v>187</v>
      </c>
      <c r="K38" s="22">
        <v>201</v>
      </c>
      <c r="L38" s="22">
        <v>65</v>
      </c>
      <c r="M38" s="22">
        <v>69</v>
      </c>
      <c r="N38" s="22">
        <v>199</v>
      </c>
      <c r="O38" s="22">
        <v>185</v>
      </c>
      <c r="P38" s="22">
        <v>192</v>
      </c>
      <c r="Q38" s="22">
        <v>185</v>
      </c>
      <c r="R38" s="22">
        <v>178</v>
      </c>
      <c r="S38" s="22">
        <v>72</v>
      </c>
      <c r="T38" s="22">
        <v>70</v>
      </c>
      <c r="U38" s="22">
        <v>199</v>
      </c>
      <c r="V38" s="22">
        <v>199</v>
      </c>
      <c r="W38" s="22">
        <v>197</v>
      </c>
      <c r="X38" s="22">
        <v>201</v>
      </c>
      <c r="Y38" s="22">
        <v>242</v>
      </c>
      <c r="Z38" s="22">
        <v>100</v>
      </c>
      <c r="AA38" s="22">
        <v>100</v>
      </c>
      <c r="AB38" s="22">
        <v>214</v>
      </c>
      <c r="AC38" s="22">
        <v>183</v>
      </c>
      <c r="AD38" s="22">
        <v>170</v>
      </c>
      <c r="AE38" s="22">
        <v>70</v>
      </c>
      <c r="AF38" s="22">
        <v>60</v>
      </c>
      <c r="AG38" s="23">
        <v>60</v>
      </c>
      <c r="AM38" s="8"/>
      <c r="AN38" s="13">
        <v>44685</v>
      </c>
      <c r="AO38" s="14">
        <f t="shared" si="8"/>
        <v>44685</v>
      </c>
      <c r="AP38" s="15" t="s">
        <v>42</v>
      </c>
      <c r="AQ38" s="8"/>
      <c r="AR38" s="8"/>
      <c r="AS38" s="13">
        <v>44682</v>
      </c>
      <c r="AT38" s="14">
        <v>44682</v>
      </c>
      <c r="AU38" s="15" t="s">
        <v>18</v>
      </c>
      <c r="AV38" s="8"/>
      <c r="AW38" s="8"/>
      <c r="AX38" s="13">
        <v>44685</v>
      </c>
      <c r="AY38" s="14">
        <f t="shared" si="9"/>
        <v>44685</v>
      </c>
      <c r="AZ38" s="15" t="s">
        <v>42</v>
      </c>
      <c r="BA38" s="8"/>
      <c r="BB38" s="8"/>
      <c r="BC38" s="13">
        <v>44685</v>
      </c>
      <c r="BD38" s="14">
        <f t="shared" si="10"/>
        <v>44685</v>
      </c>
      <c r="BE38" s="15" t="s">
        <v>42</v>
      </c>
    </row>
    <row r="39" spans="1:57" x14ac:dyDescent="0.4">
      <c r="A39" s="17">
        <v>36</v>
      </c>
      <c r="B39" s="21" t="s">
        <v>76</v>
      </c>
      <c r="C39" s="22">
        <v>170</v>
      </c>
      <c r="D39" s="22">
        <v>166</v>
      </c>
      <c r="E39" s="22">
        <v>74</v>
      </c>
      <c r="F39" s="22">
        <v>70</v>
      </c>
      <c r="G39" s="22">
        <v>180</v>
      </c>
      <c r="H39" s="22">
        <v>178</v>
      </c>
      <c r="I39" s="22">
        <v>161</v>
      </c>
      <c r="J39" s="22">
        <v>164</v>
      </c>
      <c r="K39" s="22">
        <v>168</v>
      </c>
      <c r="L39" s="22">
        <v>64</v>
      </c>
      <c r="M39" s="22">
        <v>72</v>
      </c>
      <c r="N39" s="22">
        <v>183</v>
      </c>
      <c r="O39" s="22">
        <v>161</v>
      </c>
      <c r="P39" s="22">
        <v>168</v>
      </c>
      <c r="Q39" s="22">
        <v>160</v>
      </c>
      <c r="R39" s="22">
        <v>161</v>
      </c>
      <c r="S39" s="22">
        <v>68</v>
      </c>
      <c r="T39" s="22">
        <v>67</v>
      </c>
      <c r="U39" s="22">
        <v>176</v>
      </c>
      <c r="V39" s="22">
        <v>173</v>
      </c>
      <c r="W39" s="22">
        <v>173</v>
      </c>
      <c r="X39" s="22">
        <v>175</v>
      </c>
      <c r="Y39" s="22">
        <v>206</v>
      </c>
      <c r="Z39" s="22">
        <v>99</v>
      </c>
      <c r="AA39" s="22">
        <v>99</v>
      </c>
      <c r="AB39" s="22">
        <v>182</v>
      </c>
      <c r="AC39" s="22">
        <v>158</v>
      </c>
      <c r="AD39" s="22">
        <v>132</v>
      </c>
      <c r="AE39" s="22">
        <v>65</v>
      </c>
      <c r="AF39" s="22">
        <v>58</v>
      </c>
      <c r="AG39" s="23">
        <v>58</v>
      </c>
      <c r="AM39" s="8"/>
      <c r="AN39" s="13">
        <v>44686</v>
      </c>
      <c r="AO39" s="14">
        <f t="shared" si="8"/>
        <v>44686</v>
      </c>
      <c r="AP39" s="15" t="s">
        <v>44</v>
      </c>
      <c r="AQ39" s="8"/>
      <c r="AR39" s="8"/>
      <c r="AS39" s="13">
        <v>44683</v>
      </c>
      <c r="AT39" s="14">
        <v>44683</v>
      </c>
      <c r="AU39" s="15" t="s">
        <v>18</v>
      </c>
      <c r="AV39" s="8"/>
      <c r="AW39" s="8"/>
      <c r="AX39" s="13">
        <v>44686</v>
      </c>
      <c r="AY39" s="14">
        <f t="shared" si="9"/>
        <v>44686</v>
      </c>
      <c r="AZ39" s="15" t="s">
        <v>44</v>
      </c>
      <c r="BA39" s="8"/>
      <c r="BB39" s="8"/>
      <c r="BC39" s="13">
        <v>44686</v>
      </c>
      <c r="BD39" s="14">
        <f t="shared" si="10"/>
        <v>44686</v>
      </c>
      <c r="BE39" s="15" t="s">
        <v>44</v>
      </c>
    </row>
    <row r="40" spans="1:57" x14ac:dyDescent="0.4">
      <c r="A40" s="17">
        <v>37</v>
      </c>
      <c r="B40" s="21" t="s">
        <v>77</v>
      </c>
      <c r="C40" s="22">
        <v>156</v>
      </c>
      <c r="D40" s="22">
        <v>151</v>
      </c>
      <c r="E40" s="22">
        <v>75</v>
      </c>
      <c r="F40" s="22">
        <v>62</v>
      </c>
      <c r="G40" s="22">
        <v>166</v>
      </c>
      <c r="H40" s="22">
        <v>165</v>
      </c>
      <c r="I40" s="22">
        <v>156</v>
      </c>
      <c r="J40" s="22">
        <v>153</v>
      </c>
      <c r="K40" s="22">
        <v>151</v>
      </c>
      <c r="L40" s="22">
        <v>65</v>
      </c>
      <c r="M40" s="22">
        <v>70</v>
      </c>
      <c r="N40" s="22">
        <v>165</v>
      </c>
      <c r="O40" s="22">
        <v>151</v>
      </c>
      <c r="P40" s="22">
        <v>156</v>
      </c>
      <c r="Q40" s="22">
        <v>152</v>
      </c>
      <c r="R40" s="22">
        <v>141</v>
      </c>
      <c r="S40" s="22">
        <v>67</v>
      </c>
      <c r="T40" s="22">
        <v>65</v>
      </c>
      <c r="U40" s="22">
        <v>156</v>
      </c>
      <c r="V40" s="22">
        <v>156</v>
      </c>
      <c r="W40" s="22">
        <v>156</v>
      </c>
      <c r="X40" s="22">
        <v>168</v>
      </c>
      <c r="Y40" s="22">
        <v>185</v>
      </c>
      <c r="Z40" s="22">
        <v>96</v>
      </c>
      <c r="AA40" s="22">
        <v>101</v>
      </c>
      <c r="AB40" s="22">
        <v>168</v>
      </c>
      <c r="AC40" s="22">
        <v>149</v>
      </c>
      <c r="AD40" s="22">
        <v>115</v>
      </c>
      <c r="AE40" s="22">
        <v>64</v>
      </c>
      <c r="AF40" s="22">
        <v>60</v>
      </c>
      <c r="AG40" s="23">
        <v>58</v>
      </c>
      <c r="AM40" s="8"/>
      <c r="AN40" s="13">
        <v>44760</v>
      </c>
      <c r="AO40" s="14">
        <f t="shared" si="8"/>
        <v>44760</v>
      </c>
      <c r="AP40" s="15" t="s">
        <v>46</v>
      </c>
      <c r="AQ40" s="8"/>
      <c r="AR40" s="8"/>
      <c r="AS40" s="13">
        <v>44684</v>
      </c>
      <c r="AT40" s="14">
        <f t="shared" ref="AT40:AT50" si="11">AS40</f>
        <v>44684</v>
      </c>
      <c r="AU40" s="15" t="s">
        <v>40</v>
      </c>
      <c r="AV40" s="8"/>
      <c r="AW40" s="8"/>
      <c r="AX40" s="13">
        <v>44760</v>
      </c>
      <c r="AY40" s="14">
        <f t="shared" si="9"/>
        <v>44760</v>
      </c>
      <c r="AZ40" s="15" t="s">
        <v>46</v>
      </c>
      <c r="BA40" s="8"/>
      <c r="BB40" s="8"/>
      <c r="BC40" s="13">
        <v>44760</v>
      </c>
      <c r="BD40" s="14">
        <f t="shared" si="10"/>
        <v>44760</v>
      </c>
      <c r="BE40" s="15" t="s">
        <v>46</v>
      </c>
    </row>
    <row r="41" spans="1:57" x14ac:dyDescent="0.4">
      <c r="A41" s="17">
        <v>38</v>
      </c>
      <c r="B41" s="21" t="s">
        <v>78</v>
      </c>
      <c r="C41" s="22">
        <v>151</v>
      </c>
      <c r="D41" s="22">
        <v>142</v>
      </c>
      <c r="E41" s="22">
        <v>72</v>
      </c>
      <c r="F41" s="22">
        <v>65</v>
      </c>
      <c r="G41" s="22">
        <v>151</v>
      </c>
      <c r="H41" s="22">
        <v>149</v>
      </c>
      <c r="I41" s="22">
        <v>144</v>
      </c>
      <c r="J41" s="22">
        <v>144</v>
      </c>
      <c r="K41" s="22">
        <v>140</v>
      </c>
      <c r="L41" s="22">
        <v>63</v>
      </c>
      <c r="M41" s="22">
        <v>67</v>
      </c>
      <c r="N41" s="22">
        <v>149</v>
      </c>
      <c r="O41" s="22">
        <v>141</v>
      </c>
      <c r="P41" s="22">
        <v>149</v>
      </c>
      <c r="Q41" s="22">
        <v>139</v>
      </c>
      <c r="R41" s="22">
        <v>135</v>
      </c>
      <c r="S41" s="22">
        <v>65</v>
      </c>
      <c r="T41" s="22">
        <v>65</v>
      </c>
      <c r="U41" s="22">
        <v>139</v>
      </c>
      <c r="V41" s="22">
        <v>139</v>
      </c>
      <c r="W41" s="22">
        <v>139</v>
      </c>
      <c r="X41" s="22">
        <v>161</v>
      </c>
      <c r="Y41" s="22">
        <v>166</v>
      </c>
      <c r="Z41" s="22">
        <v>93</v>
      </c>
      <c r="AA41" s="22">
        <v>100</v>
      </c>
      <c r="AB41" s="22">
        <v>154</v>
      </c>
      <c r="AC41" s="22">
        <v>139</v>
      </c>
      <c r="AD41" s="22">
        <v>108</v>
      </c>
      <c r="AE41" s="22">
        <v>60</v>
      </c>
      <c r="AF41" s="22">
        <v>62</v>
      </c>
      <c r="AG41" s="23">
        <v>60</v>
      </c>
      <c r="AM41" s="8"/>
      <c r="AN41" s="13">
        <v>44784</v>
      </c>
      <c r="AO41" s="14">
        <f t="shared" si="8"/>
        <v>44784</v>
      </c>
      <c r="AP41" s="15" t="s">
        <v>50</v>
      </c>
      <c r="AQ41" s="8"/>
      <c r="AR41" s="8"/>
      <c r="AS41" s="13">
        <v>44685</v>
      </c>
      <c r="AT41" s="14">
        <f t="shared" si="11"/>
        <v>44685</v>
      </c>
      <c r="AU41" s="15" t="s">
        <v>42</v>
      </c>
      <c r="AV41" s="8"/>
      <c r="AW41" s="8"/>
      <c r="AX41" s="13">
        <v>44784</v>
      </c>
      <c r="AY41" s="14">
        <f t="shared" si="9"/>
        <v>44784</v>
      </c>
      <c r="AZ41" s="15" t="s">
        <v>50</v>
      </c>
      <c r="BA41" s="8"/>
      <c r="BB41" s="8"/>
      <c r="BC41" s="13">
        <v>44784</v>
      </c>
      <c r="BD41" s="14">
        <f t="shared" si="10"/>
        <v>44784</v>
      </c>
      <c r="BE41" s="15" t="s">
        <v>50</v>
      </c>
    </row>
    <row r="42" spans="1:57" x14ac:dyDescent="0.4">
      <c r="A42" s="17">
        <v>39</v>
      </c>
      <c r="B42" s="21" t="s">
        <v>79</v>
      </c>
      <c r="C42" s="22">
        <v>139</v>
      </c>
      <c r="D42" s="22">
        <v>127</v>
      </c>
      <c r="E42" s="22">
        <v>69</v>
      </c>
      <c r="F42" s="22">
        <v>60</v>
      </c>
      <c r="G42" s="22">
        <v>132</v>
      </c>
      <c r="H42" s="22">
        <v>137</v>
      </c>
      <c r="I42" s="22">
        <v>135</v>
      </c>
      <c r="J42" s="22">
        <v>132</v>
      </c>
      <c r="K42" s="22">
        <v>129</v>
      </c>
      <c r="L42" s="22">
        <v>57</v>
      </c>
      <c r="M42" s="22">
        <v>65</v>
      </c>
      <c r="N42" s="22">
        <v>137</v>
      </c>
      <c r="O42" s="22">
        <v>128</v>
      </c>
      <c r="P42" s="22">
        <v>132</v>
      </c>
      <c r="Q42" s="22">
        <v>129</v>
      </c>
      <c r="R42" s="22">
        <v>125</v>
      </c>
      <c r="S42" s="22">
        <v>62</v>
      </c>
      <c r="T42" s="22">
        <v>65</v>
      </c>
      <c r="U42" s="22">
        <v>134</v>
      </c>
      <c r="V42" s="22">
        <v>127</v>
      </c>
      <c r="W42" s="22">
        <v>125</v>
      </c>
      <c r="X42" s="22">
        <v>147</v>
      </c>
      <c r="Y42" s="22">
        <v>156</v>
      </c>
      <c r="Z42" s="22">
        <v>94</v>
      </c>
      <c r="AA42" s="22">
        <v>92</v>
      </c>
      <c r="AB42" s="22">
        <v>134</v>
      </c>
      <c r="AC42" s="22">
        <v>132</v>
      </c>
      <c r="AD42" s="22">
        <v>96</v>
      </c>
      <c r="AE42" s="22">
        <v>65</v>
      </c>
      <c r="AF42" s="22">
        <v>58</v>
      </c>
      <c r="AG42" s="23">
        <v>57</v>
      </c>
      <c r="AM42" s="8"/>
      <c r="AN42" s="13">
        <v>44823</v>
      </c>
      <c r="AO42" s="14">
        <f t="shared" si="8"/>
        <v>44823</v>
      </c>
      <c r="AP42" s="15" t="s">
        <v>54</v>
      </c>
      <c r="AQ42" s="8"/>
      <c r="AR42" s="8"/>
      <c r="AS42" s="13">
        <v>44686</v>
      </c>
      <c r="AT42" s="14">
        <f t="shared" si="11"/>
        <v>44686</v>
      </c>
      <c r="AU42" s="15" t="s">
        <v>44</v>
      </c>
      <c r="AV42" s="8"/>
      <c r="AW42" s="8"/>
      <c r="AX42" s="13">
        <v>44823</v>
      </c>
      <c r="AY42" s="14">
        <f t="shared" si="9"/>
        <v>44823</v>
      </c>
      <c r="AZ42" s="15" t="s">
        <v>54</v>
      </c>
      <c r="BA42" s="8"/>
      <c r="BB42" s="8"/>
      <c r="BC42" s="13">
        <v>44823</v>
      </c>
      <c r="BD42" s="14">
        <f t="shared" si="10"/>
        <v>44823</v>
      </c>
      <c r="BE42" s="15" t="s">
        <v>54</v>
      </c>
    </row>
    <row r="43" spans="1:57" x14ac:dyDescent="0.4">
      <c r="A43" s="17">
        <v>40</v>
      </c>
      <c r="B43" s="21" t="s">
        <v>80</v>
      </c>
      <c r="C43" s="22">
        <v>130</v>
      </c>
      <c r="D43" s="22">
        <v>115</v>
      </c>
      <c r="E43" s="22">
        <v>67</v>
      </c>
      <c r="F43" s="22">
        <v>60</v>
      </c>
      <c r="G43" s="22">
        <v>115</v>
      </c>
      <c r="H43" s="22">
        <v>125</v>
      </c>
      <c r="I43" s="22">
        <v>122</v>
      </c>
      <c r="J43" s="22">
        <v>118</v>
      </c>
      <c r="K43" s="22">
        <v>115</v>
      </c>
      <c r="L43" s="22">
        <v>63</v>
      </c>
      <c r="M43" s="22">
        <v>62</v>
      </c>
      <c r="N43" s="22">
        <v>127</v>
      </c>
      <c r="O43" s="22">
        <v>117</v>
      </c>
      <c r="P43" s="22">
        <v>122</v>
      </c>
      <c r="Q43" s="22">
        <v>120</v>
      </c>
      <c r="R43" s="22">
        <v>117</v>
      </c>
      <c r="S43" s="22">
        <v>60</v>
      </c>
      <c r="T43" s="22">
        <v>64</v>
      </c>
      <c r="U43" s="22">
        <v>127</v>
      </c>
      <c r="V43" s="22">
        <v>118</v>
      </c>
      <c r="W43" s="22">
        <v>115</v>
      </c>
      <c r="X43" s="22">
        <v>132</v>
      </c>
      <c r="Y43" s="22">
        <v>151</v>
      </c>
      <c r="Z43" s="22">
        <v>98</v>
      </c>
      <c r="AA43" s="22">
        <v>93</v>
      </c>
      <c r="AB43" s="22">
        <v>125</v>
      </c>
      <c r="AC43" s="22">
        <v>120</v>
      </c>
      <c r="AD43" s="22">
        <v>87</v>
      </c>
      <c r="AE43" s="22">
        <v>58</v>
      </c>
      <c r="AF43" s="22">
        <v>58</v>
      </c>
      <c r="AG43" s="23">
        <v>60</v>
      </c>
      <c r="AM43" s="8"/>
      <c r="AN43" s="13">
        <v>44827</v>
      </c>
      <c r="AO43" s="14">
        <f t="shared" si="8"/>
        <v>44827</v>
      </c>
      <c r="AP43" s="15" t="s">
        <v>56</v>
      </c>
      <c r="AQ43" s="8"/>
      <c r="AR43" s="8"/>
      <c r="AS43" s="13">
        <v>44760</v>
      </c>
      <c r="AT43" s="14">
        <f t="shared" si="11"/>
        <v>44760</v>
      </c>
      <c r="AU43" s="15" t="s">
        <v>46</v>
      </c>
      <c r="AV43" s="8"/>
      <c r="AW43" s="8"/>
      <c r="AX43" s="13">
        <v>44827</v>
      </c>
      <c r="AY43" s="14">
        <f t="shared" si="9"/>
        <v>44827</v>
      </c>
      <c r="AZ43" s="15" t="s">
        <v>56</v>
      </c>
      <c r="BA43" s="8"/>
      <c r="BB43" s="8"/>
      <c r="BC43" s="13">
        <v>44827</v>
      </c>
      <c r="BD43" s="14">
        <f t="shared" si="10"/>
        <v>44827</v>
      </c>
      <c r="BE43" s="15" t="s">
        <v>56</v>
      </c>
    </row>
    <row r="44" spans="1:57" x14ac:dyDescent="0.4">
      <c r="A44" s="17">
        <v>41</v>
      </c>
      <c r="B44" s="21" t="s">
        <v>81</v>
      </c>
      <c r="C44" s="22">
        <v>110</v>
      </c>
      <c r="D44" s="22">
        <v>106</v>
      </c>
      <c r="E44" s="22">
        <v>68</v>
      </c>
      <c r="F44" s="22">
        <v>60</v>
      </c>
      <c r="G44" s="22">
        <v>106</v>
      </c>
      <c r="H44" s="22">
        <v>113</v>
      </c>
      <c r="I44" s="22">
        <v>108</v>
      </c>
      <c r="J44" s="22">
        <v>113</v>
      </c>
      <c r="K44" s="22">
        <v>113</v>
      </c>
      <c r="L44" s="22">
        <v>60</v>
      </c>
      <c r="M44" s="22">
        <v>63</v>
      </c>
      <c r="N44" s="22">
        <v>113</v>
      </c>
      <c r="O44" s="22">
        <v>103</v>
      </c>
      <c r="P44" s="22">
        <v>110</v>
      </c>
      <c r="Q44" s="22">
        <v>101</v>
      </c>
      <c r="R44" s="22">
        <v>113</v>
      </c>
      <c r="S44" s="22">
        <v>62</v>
      </c>
      <c r="T44" s="22">
        <v>63</v>
      </c>
      <c r="U44" s="22">
        <v>113</v>
      </c>
      <c r="V44" s="22">
        <v>108</v>
      </c>
      <c r="W44" s="22">
        <v>99</v>
      </c>
      <c r="X44" s="22">
        <v>117</v>
      </c>
      <c r="Y44" s="22">
        <v>144</v>
      </c>
      <c r="Z44" s="22">
        <v>99</v>
      </c>
      <c r="AA44" s="22">
        <v>96</v>
      </c>
      <c r="AB44" s="22">
        <v>111</v>
      </c>
      <c r="AC44" s="22">
        <v>113</v>
      </c>
      <c r="AD44" s="22">
        <v>81</v>
      </c>
      <c r="AE44" s="22">
        <v>60</v>
      </c>
      <c r="AF44" s="22">
        <v>57</v>
      </c>
      <c r="AG44" s="23">
        <v>58</v>
      </c>
      <c r="AM44" s="8"/>
      <c r="AN44" s="13">
        <v>44844</v>
      </c>
      <c r="AO44" s="14">
        <f t="shared" si="8"/>
        <v>44844</v>
      </c>
      <c r="AP44" s="15" t="s">
        <v>48</v>
      </c>
      <c r="AQ44" s="8"/>
      <c r="AR44" s="8"/>
      <c r="AS44" s="13">
        <v>44784</v>
      </c>
      <c r="AT44" s="14">
        <f t="shared" si="11"/>
        <v>44784</v>
      </c>
      <c r="AU44" s="15" t="s">
        <v>50</v>
      </c>
      <c r="AV44" s="8"/>
      <c r="AW44" s="8"/>
      <c r="AX44" s="13">
        <v>44844</v>
      </c>
      <c r="AY44" s="14">
        <f t="shared" si="9"/>
        <v>44844</v>
      </c>
      <c r="AZ44" s="15" t="s">
        <v>48</v>
      </c>
      <c r="BA44" s="8"/>
      <c r="BB44" s="8"/>
      <c r="BC44" s="13">
        <v>44844</v>
      </c>
      <c r="BD44" s="14">
        <f t="shared" si="10"/>
        <v>44844</v>
      </c>
      <c r="BE44" s="15" t="s">
        <v>48</v>
      </c>
    </row>
    <row r="45" spans="1:57" x14ac:dyDescent="0.4">
      <c r="A45" s="17">
        <v>42</v>
      </c>
      <c r="B45" s="21" t="s">
        <v>82</v>
      </c>
      <c r="C45" s="22">
        <v>92</v>
      </c>
      <c r="D45" s="22">
        <v>98</v>
      </c>
      <c r="E45" s="22">
        <v>64</v>
      </c>
      <c r="F45" s="22">
        <v>63</v>
      </c>
      <c r="G45" s="22">
        <v>96</v>
      </c>
      <c r="H45" s="22">
        <v>103</v>
      </c>
      <c r="I45" s="22">
        <v>98</v>
      </c>
      <c r="J45" s="22">
        <v>103</v>
      </c>
      <c r="K45" s="22">
        <v>103</v>
      </c>
      <c r="L45" s="22">
        <v>62</v>
      </c>
      <c r="M45" s="22">
        <v>62</v>
      </c>
      <c r="N45" s="22">
        <v>105</v>
      </c>
      <c r="O45" s="22">
        <v>94</v>
      </c>
      <c r="P45" s="22">
        <v>104</v>
      </c>
      <c r="Q45" s="22">
        <v>91</v>
      </c>
      <c r="R45" s="22">
        <v>98</v>
      </c>
      <c r="S45" s="22">
        <v>63</v>
      </c>
      <c r="T45" s="22">
        <v>62</v>
      </c>
      <c r="U45" s="22">
        <v>96</v>
      </c>
      <c r="V45" s="22">
        <v>98</v>
      </c>
      <c r="W45" s="22">
        <v>88</v>
      </c>
      <c r="X45" s="22">
        <v>96</v>
      </c>
      <c r="Y45" s="22">
        <v>134</v>
      </c>
      <c r="Z45" s="22">
        <v>98</v>
      </c>
      <c r="AA45" s="22">
        <v>96</v>
      </c>
      <c r="AB45" s="22">
        <v>98</v>
      </c>
      <c r="AC45" s="22">
        <v>89</v>
      </c>
      <c r="AD45" s="22">
        <v>77</v>
      </c>
      <c r="AE45" s="22">
        <v>57</v>
      </c>
      <c r="AF45" s="22">
        <v>58</v>
      </c>
      <c r="AG45" s="23">
        <v>62</v>
      </c>
      <c r="AM45" s="8"/>
      <c r="AN45" s="13">
        <v>44868</v>
      </c>
      <c r="AO45" s="14">
        <f t="shared" si="8"/>
        <v>44868</v>
      </c>
      <c r="AP45" s="15" t="s">
        <v>58</v>
      </c>
      <c r="AQ45" s="8"/>
      <c r="AR45" s="8"/>
      <c r="AS45" s="13">
        <v>44823</v>
      </c>
      <c r="AT45" s="14">
        <f t="shared" si="11"/>
        <v>44823</v>
      </c>
      <c r="AU45" s="15" t="s">
        <v>54</v>
      </c>
      <c r="AV45" s="8"/>
      <c r="AW45" s="8"/>
      <c r="AX45" s="13">
        <v>44868</v>
      </c>
      <c r="AY45" s="14">
        <f t="shared" si="9"/>
        <v>44868</v>
      </c>
      <c r="AZ45" s="15" t="s">
        <v>58</v>
      </c>
      <c r="BA45" s="8"/>
      <c r="BB45" s="8"/>
      <c r="BC45" s="13">
        <v>44868</v>
      </c>
      <c r="BD45" s="14">
        <f t="shared" si="10"/>
        <v>44868</v>
      </c>
      <c r="BE45" s="15" t="s">
        <v>58</v>
      </c>
    </row>
    <row r="46" spans="1:57" x14ac:dyDescent="0.4">
      <c r="A46" s="17">
        <v>43</v>
      </c>
      <c r="B46" s="21" t="s">
        <v>83</v>
      </c>
      <c r="C46" s="22">
        <v>81</v>
      </c>
      <c r="D46" s="26">
        <v>86</v>
      </c>
      <c r="E46" s="22">
        <v>68</v>
      </c>
      <c r="F46" s="22">
        <v>60</v>
      </c>
      <c r="G46" s="22">
        <v>86</v>
      </c>
      <c r="H46" s="22">
        <v>91</v>
      </c>
      <c r="I46" s="22">
        <v>96</v>
      </c>
      <c r="J46" s="22">
        <v>96</v>
      </c>
      <c r="K46" s="22">
        <v>94</v>
      </c>
      <c r="L46" s="22">
        <v>62</v>
      </c>
      <c r="M46" s="22">
        <v>65</v>
      </c>
      <c r="N46" s="22">
        <v>96</v>
      </c>
      <c r="O46" s="22">
        <v>82</v>
      </c>
      <c r="P46" s="22">
        <v>96</v>
      </c>
      <c r="Q46" s="22">
        <v>84</v>
      </c>
      <c r="R46" s="22">
        <v>84</v>
      </c>
      <c r="S46" s="22">
        <v>65</v>
      </c>
      <c r="T46" s="22">
        <v>63</v>
      </c>
      <c r="U46" s="22">
        <v>89</v>
      </c>
      <c r="V46" s="22">
        <v>92</v>
      </c>
      <c r="W46" s="22">
        <v>84</v>
      </c>
      <c r="X46" s="22">
        <v>89</v>
      </c>
      <c r="Y46" s="22">
        <v>128</v>
      </c>
      <c r="Z46" s="22">
        <v>91</v>
      </c>
      <c r="AA46" s="22">
        <v>96</v>
      </c>
      <c r="AB46" s="22">
        <v>91</v>
      </c>
      <c r="AC46" s="22">
        <v>84</v>
      </c>
      <c r="AD46" s="22">
        <v>72</v>
      </c>
      <c r="AE46" s="22">
        <v>58</v>
      </c>
      <c r="AF46" s="22">
        <v>60</v>
      </c>
      <c r="AG46" s="23">
        <v>58</v>
      </c>
      <c r="AM46" s="8"/>
      <c r="AN46" s="13">
        <v>44888</v>
      </c>
      <c r="AO46" s="14">
        <f t="shared" si="8"/>
        <v>44888</v>
      </c>
      <c r="AP46" s="15" t="s">
        <v>60</v>
      </c>
      <c r="AQ46" s="8"/>
      <c r="AR46" s="8"/>
      <c r="AS46" s="13">
        <v>44827</v>
      </c>
      <c r="AT46" s="14">
        <f t="shared" si="11"/>
        <v>44827</v>
      </c>
      <c r="AU46" s="15" t="s">
        <v>56</v>
      </c>
      <c r="AV46" s="8"/>
      <c r="AW46" s="8"/>
      <c r="AX46" s="13">
        <v>44888</v>
      </c>
      <c r="AY46" s="14">
        <f t="shared" si="9"/>
        <v>44888</v>
      </c>
      <c r="AZ46" s="15" t="s">
        <v>60</v>
      </c>
      <c r="BA46" s="8"/>
      <c r="BB46" s="8"/>
      <c r="BC46" s="13">
        <v>44888</v>
      </c>
      <c r="BD46" s="14">
        <f t="shared" si="10"/>
        <v>44888</v>
      </c>
      <c r="BE46" s="15" t="s">
        <v>60</v>
      </c>
    </row>
    <row r="47" spans="1:57" x14ac:dyDescent="0.4">
      <c r="A47" s="17">
        <v>44</v>
      </c>
      <c r="B47" s="21" t="s">
        <v>84</v>
      </c>
      <c r="C47" s="22">
        <v>79</v>
      </c>
      <c r="D47" s="22">
        <v>75</v>
      </c>
      <c r="E47" s="22">
        <v>67</v>
      </c>
      <c r="F47" s="22">
        <v>62</v>
      </c>
      <c r="G47" s="22">
        <v>77</v>
      </c>
      <c r="H47" s="22">
        <v>77</v>
      </c>
      <c r="I47" s="22">
        <v>87</v>
      </c>
      <c r="J47" s="22">
        <v>91</v>
      </c>
      <c r="K47" s="22">
        <v>91</v>
      </c>
      <c r="L47" s="22">
        <v>60</v>
      </c>
      <c r="M47" s="22">
        <v>62</v>
      </c>
      <c r="N47" s="22">
        <v>87</v>
      </c>
      <c r="O47" s="22">
        <v>72</v>
      </c>
      <c r="P47" s="22">
        <v>84</v>
      </c>
      <c r="Q47" s="22">
        <v>75</v>
      </c>
      <c r="R47" s="22">
        <v>75</v>
      </c>
      <c r="S47" s="22">
        <v>60</v>
      </c>
      <c r="T47" s="22">
        <v>60</v>
      </c>
      <c r="U47" s="22">
        <v>74</v>
      </c>
      <c r="V47" s="22">
        <v>86</v>
      </c>
      <c r="W47" s="22">
        <v>77</v>
      </c>
      <c r="X47" s="22">
        <v>79</v>
      </c>
      <c r="Y47" s="22">
        <v>120</v>
      </c>
      <c r="Z47" s="22">
        <v>94</v>
      </c>
      <c r="AA47" s="22">
        <v>94</v>
      </c>
      <c r="AB47" s="22">
        <v>84</v>
      </c>
      <c r="AC47" s="22">
        <v>77</v>
      </c>
      <c r="AD47" s="22">
        <v>70</v>
      </c>
      <c r="AE47" s="22">
        <v>58</v>
      </c>
      <c r="AF47" s="22">
        <v>57</v>
      </c>
      <c r="AG47" s="23">
        <v>57</v>
      </c>
      <c r="AM47" s="8"/>
      <c r="AN47" s="13">
        <v>44925</v>
      </c>
      <c r="AO47" s="14">
        <v>44925</v>
      </c>
      <c r="AP47" s="15" t="s">
        <v>17</v>
      </c>
      <c r="AQ47" s="8"/>
      <c r="AR47" s="8"/>
      <c r="AS47" s="13">
        <v>44844</v>
      </c>
      <c r="AT47" s="14">
        <f t="shared" si="11"/>
        <v>44844</v>
      </c>
      <c r="AU47" s="15" t="s">
        <v>48</v>
      </c>
      <c r="AV47" s="8"/>
      <c r="AW47" s="8"/>
      <c r="AX47" s="13">
        <v>44925</v>
      </c>
      <c r="AY47" s="14">
        <v>44925</v>
      </c>
      <c r="AZ47" s="15" t="s">
        <v>20</v>
      </c>
      <c r="BA47" s="8"/>
      <c r="BB47" s="8"/>
      <c r="BC47" s="13">
        <v>44925</v>
      </c>
      <c r="BD47" s="14">
        <v>44925</v>
      </c>
      <c r="BE47" s="15" t="s">
        <v>17</v>
      </c>
    </row>
    <row r="48" spans="1:57" x14ac:dyDescent="0.4">
      <c r="A48" s="17">
        <v>45</v>
      </c>
      <c r="B48" s="21" t="s">
        <v>85</v>
      </c>
      <c r="C48" s="22">
        <v>70</v>
      </c>
      <c r="D48" s="22">
        <v>69</v>
      </c>
      <c r="E48" s="22">
        <v>67</v>
      </c>
      <c r="F48" s="22">
        <v>55</v>
      </c>
      <c r="G48" s="22">
        <v>74</v>
      </c>
      <c r="H48" s="22">
        <v>72</v>
      </c>
      <c r="I48" s="22">
        <v>77</v>
      </c>
      <c r="J48" s="22">
        <v>86</v>
      </c>
      <c r="K48" s="22">
        <v>89</v>
      </c>
      <c r="L48" s="22">
        <v>60</v>
      </c>
      <c r="M48" s="22">
        <v>63</v>
      </c>
      <c r="N48" s="22">
        <v>77</v>
      </c>
      <c r="O48" s="22">
        <v>72</v>
      </c>
      <c r="P48" s="22">
        <v>74</v>
      </c>
      <c r="Q48" s="22">
        <v>74</v>
      </c>
      <c r="R48" s="22">
        <v>72</v>
      </c>
      <c r="S48" s="22">
        <v>60</v>
      </c>
      <c r="T48" s="22">
        <v>60</v>
      </c>
      <c r="U48" s="22">
        <v>75</v>
      </c>
      <c r="V48" s="22">
        <v>79</v>
      </c>
      <c r="W48" s="22">
        <v>72</v>
      </c>
      <c r="X48" s="22">
        <v>77</v>
      </c>
      <c r="Y48" s="22">
        <v>112</v>
      </c>
      <c r="Z48" s="22">
        <v>94</v>
      </c>
      <c r="AA48" s="22">
        <v>93</v>
      </c>
      <c r="AB48" s="22">
        <v>72</v>
      </c>
      <c r="AC48" s="22">
        <v>76</v>
      </c>
      <c r="AD48" s="22">
        <v>67</v>
      </c>
      <c r="AE48" s="22">
        <v>57</v>
      </c>
      <c r="AF48" s="22">
        <v>65</v>
      </c>
      <c r="AG48" s="23">
        <v>60</v>
      </c>
      <c r="AM48" s="8"/>
      <c r="AN48" s="13">
        <v>44926</v>
      </c>
      <c r="AO48" s="14">
        <v>44926</v>
      </c>
      <c r="AP48" s="15" t="s">
        <v>17</v>
      </c>
      <c r="AQ48" s="8"/>
      <c r="AR48" s="8"/>
      <c r="AS48" s="13">
        <v>44868</v>
      </c>
      <c r="AT48" s="14">
        <f t="shared" si="11"/>
        <v>44868</v>
      </c>
      <c r="AU48" s="15" t="s">
        <v>58</v>
      </c>
      <c r="AV48" s="8"/>
      <c r="AW48" s="8"/>
      <c r="AX48" s="13">
        <v>44926</v>
      </c>
      <c r="AY48" s="14">
        <v>44926</v>
      </c>
      <c r="AZ48" s="15" t="s">
        <v>20</v>
      </c>
      <c r="BA48" s="8"/>
      <c r="BB48" s="8"/>
      <c r="BC48" s="13">
        <v>44926</v>
      </c>
      <c r="BD48" s="14">
        <v>44926</v>
      </c>
      <c r="BE48" s="15" t="s">
        <v>17</v>
      </c>
    </row>
    <row r="49" spans="1:57" x14ac:dyDescent="0.4">
      <c r="A49" s="17">
        <v>46</v>
      </c>
      <c r="B49" s="21" t="s">
        <v>86</v>
      </c>
      <c r="C49" s="22">
        <v>62</v>
      </c>
      <c r="D49" s="22">
        <v>68</v>
      </c>
      <c r="E49" s="22">
        <v>60</v>
      </c>
      <c r="F49" s="22">
        <v>58</v>
      </c>
      <c r="G49" s="22">
        <v>70</v>
      </c>
      <c r="H49" s="22">
        <v>65</v>
      </c>
      <c r="I49" s="22">
        <v>67</v>
      </c>
      <c r="J49" s="22">
        <v>77</v>
      </c>
      <c r="K49" s="22">
        <v>74</v>
      </c>
      <c r="L49" s="22">
        <v>58</v>
      </c>
      <c r="M49" s="22">
        <v>62</v>
      </c>
      <c r="N49" s="22">
        <v>74</v>
      </c>
      <c r="O49" s="22">
        <v>69</v>
      </c>
      <c r="P49" s="22">
        <v>67</v>
      </c>
      <c r="Q49" s="22">
        <v>77</v>
      </c>
      <c r="R49" s="22">
        <v>69</v>
      </c>
      <c r="S49" s="22">
        <v>62</v>
      </c>
      <c r="T49" s="22">
        <v>62</v>
      </c>
      <c r="U49" s="22">
        <v>72</v>
      </c>
      <c r="V49" s="22">
        <v>70</v>
      </c>
      <c r="W49" s="22">
        <v>70</v>
      </c>
      <c r="X49" s="22">
        <v>77</v>
      </c>
      <c r="Y49" s="22">
        <v>111</v>
      </c>
      <c r="Z49" s="22">
        <v>96</v>
      </c>
      <c r="AA49" s="22">
        <v>96</v>
      </c>
      <c r="AB49" s="22">
        <v>70</v>
      </c>
      <c r="AC49" s="22">
        <v>70</v>
      </c>
      <c r="AD49" s="22">
        <v>67</v>
      </c>
      <c r="AE49" s="22">
        <v>63</v>
      </c>
      <c r="AF49" s="22">
        <v>63</v>
      </c>
      <c r="AG49" s="23">
        <v>58</v>
      </c>
      <c r="AM49" s="8"/>
      <c r="AN49" s="27"/>
      <c r="AO49" s="27"/>
      <c r="AP49" s="27"/>
      <c r="AQ49" s="8"/>
      <c r="AR49" s="8"/>
      <c r="AS49" s="13">
        <v>44888</v>
      </c>
      <c r="AT49" s="14">
        <f t="shared" si="11"/>
        <v>44888</v>
      </c>
      <c r="AU49" s="15" t="s">
        <v>60</v>
      </c>
      <c r="AV49" s="8"/>
      <c r="AW49" s="8"/>
      <c r="AX49" s="8"/>
      <c r="AY49" s="8"/>
      <c r="AZ49" s="8"/>
      <c r="BA49" s="8"/>
      <c r="BB49" s="8"/>
      <c r="BC49" s="27"/>
      <c r="BD49" s="27"/>
      <c r="BE49" s="27"/>
    </row>
    <row r="50" spans="1:57" x14ac:dyDescent="0.4">
      <c r="A50" s="17">
        <v>47</v>
      </c>
      <c r="B50" s="21" t="s">
        <v>87</v>
      </c>
      <c r="C50" s="22">
        <v>60</v>
      </c>
      <c r="D50" s="22">
        <v>62</v>
      </c>
      <c r="E50" s="22">
        <v>58</v>
      </c>
      <c r="F50" s="22">
        <v>60</v>
      </c>
      <c r="G50" s="22">
        <v>62</v>
      </c>
      <c r="H50" s="22">
        <v>67</v>
      </c>
      <c r="I50" s="22">
        <v>65</v>
      </c>
      <c r="J50" s="22">
        <v>72</v>
      </c>
      <c r="K50" s="22">
        <v>70</v>
      </c>
      <c r="L50" s="22">
        <v>58</v>
      </c>
      <c r="M50" s="22">
        <v>62</v>
      </c>
      <c r="N50" s="22">
        <v>70</v>
      </c>
      <c r="O50" s="22">
        <v>65</v>
      </c>
      <c r="P50" s="22">
        <v>67</v>
      </c>
      <c r="Q50" s="22">
        <v>72</v>
      </c>
      <c r="R50" s="22">
        <v>65</v>
      </c>
      <c r="S50" s="22">
        <v>62</v>
      </c>
      <c r="T50" s="22">
        <v>62</v>
      </c>
      <c r="U50" s="22">
        <v>69</v>
      </c>
      <c r="V50" s="22">
        <v>69</v>
      </c>
      <c r="W50" s="22">
        <v>65</v>
      </c>
      <c r="X50" s="22">
        <v>69</v>
      </c>
      <c r="Y50" s="22">
        <v>105</v>
      </c>
      <c r="Z50" s="22">
        <v>93</v>
      </c>
      <c r="AA50" s="22">
        <v>94</v>
      </c>
      <c r="AB50" s="22">
        <v>69</v>
      </c>
      <c r="AC50" s="22">
        <v>72</v>
      </c>
      <c r="AD50" s="22">
        <v>65</v>
      </c>
      <c r="AE50" s="22">
        <v>60</v>
      </c>
      <c r="AF50" s="22">
        <v>60</v>
      </c>
      <c r="AG50" s="23">
        <v>62</v>
      </c>
      <c r="AM50" s="8"/>
      <c r="AN50" s="27"/>
      <c r="AO50" s="27"/>
      <c r="AP50" s="27"/>
      <c r="AQ50" s="8"/>
      <c r="AR50" s="8"/>
      <c r="AS50" s="13">
        <v>44924</v>
      </c>
      <c r="AT50" s="14">
        <f t="shared" si="11"/>
        <v>44924</v>
      </c>
      <c r="AU50" s="15" t="s">
        <v>18</v>
      </c>
      <c r="AV50" s="8"/>
      <c r="AW50" s="8"/>
      <c r="AX50" s="8"/>
      <c r="AY50" s="8"/>
      <c r="AZ50" s="8"/>
      <c r="BA50" s="8"/>
      <c r="BB50" s="8"/>
      <c r="BC50" s="27"/>
      <c r="BD50" s="27"/>
      <c r="BE50" s="27"/>
    </row>
    <row r="51" spans="1:57" x14ac:dyDescent="0.4">
      <c r="A51" s="17">
        <v>48</v>
      </c>
      <c r="B51" s="21" t="s">
        <v>88</v>
      </c>
      <c r="C51" s="22">
        <v>65</v>
      </c>
      <c r="D51" s="22">
        <v>58</v>
      </c>
      <c r="E51" s="22">
        <v>57</v>
      </c>
      <c r="F51" s="22">
        <v>57</v>
      </c>
      <c r="G51" s="22">
        <v>60</v>
      </c>
      <c r="H51" s="22">
        <v>65</v>
      </c>
      <c r="I51" s="22">
        <v>64</v>
      </c>
      <c r="J51" s="22">
        <v>63</v>
      </c>
      <c r="K51" s="22">
        <v>65</v>
      </c>
      <c r="L51" s="22">
        <v>60</v>
      </c>
      <c r="M51" s="22">
        <v>60</v>
      </c>
      <c r="N51" s="22">
        <v>64</v>
      </c>
      <c r="O51" s="22">
        <v>65</v>
      </c>
      <c r="P51" s="22">
        <v>65</v>
      </c>
      <c r="Q51" s="22">
        <v>70</v>
      </c>
      <c r="R51" s="22">
        <v>65</v>
      </c>
      <c r="S51" s="22">
        <v>63</v>
      </c>
      <c r="T51" s="22">
        <v>60</v>
      </c>
      <c r="U51" s="22">
        <v>65</v>
      </c>
      <c r="V51" s="22">
        <v>63</v>
      </c>
      <c r="W51" s="22">
        <v>64</v>
      </c>
      <c r="X51" s="22">
        <v>70</v>
      </c>
      <c r="Y51" s="22">
        <v>104</v>
      </c>
      <c r="Z51" s="22">
        <v>94</v>
      </c>
      <c r="AA51" s="22">
        <v>94</v>
      </c>
      <c r="AB51" s="22">
        <v>72</v>
      </c>
      <c r="AC51" s="22">
        <v>67</v>
      </c>
      <c r="AD51" s="22">
        <v>60</v>
      </c>
      <c r="AE51" s="22">
        <v>60</v>
      </c>
      <c r="AF51" s="22">
        <v>62</v>
      </c>
      <c r="AG51" s="23">
        <v>60</v>
      </c>
      <c r="AH51" s="28" t="s">
        <v>89</v>
      </c>
      <c r="AM51" s="8"/>
      <c r="AN51" s="27"/>
      <c r="AO51" s="27"/>
      <c r="AP51" s="27"/>
      <c r="AQ51" s="8"/>
      <c r="AR51" s="8"/>
      <c r="AS51" s="13">
        <v>44925</v>
      </c>
      <c r="AT51" s="14">
        <v>44925</v>
      </c>
      <c r="AU51" s="15" t="s">
        <v>18</v>
      </c>
      <c r="AV51" s="8"/>
      <c r="AW51" s="8"/>
      <c r="AX51" s="8"/>
      <c r="AY51" s="8"/>
      <c r="AZ51" s="8"/>
      <c r="BA51" s="8"/>
      <c r="BB51" s="8"/>
      <c r="BC51" s="27"/>
      <c r="BD51" s="27"/>
      <c r="BE51" s="27"/>
    </row>
    <row r="52" spans="1:57" x14ac:dyDescent="0.4">
      <c r="A52" s="17"/>
      <c r="B52" s="29" t="s">
        <v>90</v>
      </c>
      <c r="C52" s="30">
        <v>7651</v>
      </c>
      <c r="D52" s="30">
        <v>7635</v>
      </c>
      <c r="E52" s="30">
        <v>3309</v>
      </c>
      <c r="F52" s="30">
        <v>3211</v>
      </c>
      <c r="G52" s="30">
        <v>8688</v>
      </c>
      <c r="H52" s="30">
        <v>8864</v>
      </c>
      <c r="I52" s="30">
        <v>8932</v>
      </c>
      <c r="J52" s="30">
        <v>8480</v>
      </c>
      <c r="K52" s="30">
        <v>8719</v>
      </c>
      <c r="L52" s="30">
        <v>3137</v>
      </c>
      <c r="M52" s="30">
        <v>3076</v>
      </c>
      <c r="N52" s="30">
        <v>8940</v>
      </c>
      <c r="O52" s="30">
        <v>9171</v>
      </c>
      <c r="P52" s="30">
        <v>7946</v>
      </c>
      <c r="Q52" s="30">
        <v>8187</v>
      </c>
      <c r="R52" s="30">
        <v>8066</v>
      </c>
      <c r="S52" s="30">
        <v>3077</v>
      </c>
      <c r="T52" s="30">
        <v>3297</v>
      </c>
      <c r="U52" s="30">
        <v>9281</v>
      </c>
      <c r="V52" s="30">
        <v>8686</v>
      </c>
      <c r="W52" s="30">
        <v>9645</v>
      </c>
      <c r="X52" s="30">
        <v>9262</v>
      </c>
      <c r="Y52" s="30">
        <v>10342</v>
      </c>
      <c r="Z52" s="30">
        <v>4987</v>
      </c>
      <c r="AA52" s="30">
        <v>4805</v>
      </c>
      <c r="AB52" s="30">
        <v>9352</v>
      </c>
      <c r="AC52" s="30">
        <v>9209</v>
      </c>
      <c r="AD52" s="30">
        <v>7918</v>
      </c>
      <c r="AE52" s="30">
        <v>3041</v>
      </c>
      <c r="AF52" s="30">
        <v>2858</v>
      </c>
      <c r="AG52" s="31">
        <v>2774</v>
      </c>
      <c r="AH52" s="31">
        <v>212546</v>
      </c>
    </row>
    <row r="53" spans="1:57" hidden="1" x14ac:dyDescent="0.4"/>
    <row r="54" spans="1:57" hidden="1" x14ac:dyDescent="0.4"/>
    <row r="55" spans="1:57" hidden="1" x14ac:dyDescent="0.4">
      <c r="C55" s="33">
        <f t="shared" ref="C55:AG55" si="12">IF(C$2="","",C$2)</f>
        <v>44896</v>
      </c>
      <c r="D55" s="33">
        <f t="shared" si="12"/>
        <v>44897</v>
      </c>
      <c r="E55" s="33">
        <f t="shared" si="12"/>
        <v>44898</v>
      </c>
      <c r="F55" s="33">
        <f t="shared" si="12"/>
        <v>44899</v>
      </c>
      <c r="G55" s="33">
        <f t="shared" si="12"/>
        <v>44900</v>
      </c>
      <c r="H55" s="33">
        <f t="shared" si="12"/>
        <v>44901</v>
      </c>
      <c r="I55" s="33">
        <f t="shared" si="12"/>
        <v>44902</v>
      </c>
      <c r="J55" s="33">
        <f t="shared" si="12"/>
        <v>44903</v>
      </c>
      <c r="K55" s="33">
        <f t="shared" si="12"/>
        <v>44904</v>
      </c>
      <c r="L55" s="33">
        <f t="shared" si="12"/>
        <v>44905</v>
      </c>
      <c r="M55" s="33">
        <f t="shared" si="12"/>
        <v>44906</v>
      </c>
      <c r="N55" s="33">
        <f t="shared" si="12"/>
        <v>44907</v>
      </c>
      <c r="O55" s="33">
        <f t="shared" si="12"/>
        <v>44908</v>
      </c>
      <c r="P55" s="33">
        <f t="shared" si="12"/>
        <v>44909</v>
      </c>
      <c r="Q55" s="33">
        <f t="shared" si="12"/>
        <v>44910</v>
      </c>
      <c r="R55" s="33">
        <f t="shared" si="12"/>
        <v>44911</v>
      </c>
      <c r="S55" s="33">
        <f t="shared" si="12"/>
        <v>44912</v>
      </c>
      <c r="T55" s="33">
        <f t="shared" si="12"/>
        <v>44913</v>
      </c>
      <c r="U55" s="33">
        <f t="shared" si="12"/>
        <v>44914</v>
      </c>
      <c r="V55" s="33">
        <f t="shared" si="12"/>
        <v>44915</v>
      </c>
      <c r="W55" s="33">
        <f t="shared" si="12"/>
        <v>44916</v>
      </c>
      <c r="X55" s="33">
        <f t="shared" si="12"/>
        <v>44917</v>
      </c>
      <c r="Y55" s="33">
        <f t="shared" si="12"/>
        <v>44918</v>
      </c>
      <c r="Z55" s="33">
        <f t="shared" si="12"/>
        <v>44919</v>
      </c>
      <c r="AA55" s="33">
        <f t="shared" si="12"/>
        <v>44920</v>
      </c>
      <c r="AB55" s="33">
        <f t="shared" si="12"/>
        <v>44921</v>
      </c>
      <c r="AC55" s="33">
        <f t="shared" si="12"/>
        <v>44922</v>
      </c>
      <c r="AD55" s="33">
        <f t="shared" si="12"/>
        <v>44923</v>
      </c>
      <c r="AE55" s="33">
        <f t="shared" si="12"/>
        <v>44924</v>
      </c>
      <c r="AF55" s="33">
        <f t="shared" si="12"/>
        <v>44925</v>
      </c>
      <c r="AG55" s="33">
        <f t="shared" si="12"/>
        <v>44926</v>
      </c>
    </row>
    <row r="56" spans="1:57" hidden="1" x14ac:dyDescent="0.4">
      <c r="B56" s="34" t="s">
        <v>98</v>
      </c>
      <c r="C56" s="35" t="str">
        <f>IF($B$56="","",IF(COUNTIF(祝日1,C$2)=1,"祝日",TEXT(C$2,"aaa")))</f>
        <v>木</v>
      </c>
      <c r="D56" s="35" t="str">
        <f t="shared" ref="D56:AG56" ca="1" si="13">IF($B$56="","",IF(COUNTIF(INDIRECT(祝日設定判定),D$2)=1,"祝日",TEXT(D$2,"aaa")))</f>
        <v>金</v>
      </c>
      <c r="E56" s="35" t="str">
        <f t="shared" ca="1" si="13"/>
        <v>土</v>
      </c>
      <c r="F56" s="35" t="str">
        <f t="shared" ca="1" si="13"/>
        <v>日</v>
      </c>
      <c r="G56" s="35" t="str">
        <f t="shared" ca="1" si="13"/>
        <v>月</v>
      </c>
      <c r="H56" s="35" t="str">
        <f t="shared" ca="1" si="13"/>
        <v>火</v>
      </c>
      <c r="I56" s="35" t="str">
        <f t="shared" ca="1" si="13"/>
        <v>水</v>
      </c>
      <c r="J56" s="35" t="str">
        <f t="shared" ca="1" si="13"/>
        <v>木</v>
      </c>
      <c r="K56" s="35" t="str">
        <f t="shared" ca="1" si="13"/>
        <v>金</v>
      </c>
      <c r="L56" s="35" t="str">
        <f t="shared" ca="1" si="13"/>
        <v>土</v>
      </c>
      <c r="M56" s="35" t="str">
        <f t="shared" ca="1" si="13"/>
        <v>日</v>
      </c>
      <c r="N56" s="35" t="str">
        <f t="shared" ca="1" si="13"/>
        <v>月</v>
      </c>
      <c r="O56" s="35" t="str">
        <f t="shared" ca="1" si="13"/>
        <v>火</v>
      </c>
      <c r="P56" s="35" t="str">
        <f t="shared" ca="1" si="13"/>
        <v>水</v>
      </c>
      <c r="Q56" s="35" t="str">
        <f t="shared" ca="1" si="13"/>
        <v>木</v>
      </c>
      <c r="R56" s="35" t="str">
        <f t="shared" ca="1" si="13"/>
        <v>金</v>
      </c>
      <c r="S56" s="35" t="str">
        <f t="shared" ca="1" si="13"/>
        <v>土</v>
      </c>
      <c r="T56" s="35" t="str">
        <f t="shared" ca="1" si="13"/>
        <v>日</v>
      </c>
      <c r="U56" s="35" t="str">
        <f t="shared" ca="1" si="13"/>
        <v>月</v>
      </c>
      <c r="V56" s="35" t="str">
        <f t="shared" ca="1" si="13"/>
        <v>火</v>
      </c>
      <c r="W56" s="35" t="str">
        <f t="shared" ca="1" si="13"/>
        <v>水</v>
      </c>
      <c r="X56" s="35" t="str">
        <f t="shared" ca="1" si="13"/>
        <v>木</v>
      </c>
      <c r="Y56" s="35" t="str">
        <f t="shared" ca="1" si="13"/>
        <v>金</v>
      </c>
      <c r="Z56" s="35" t="str">
        <f t="shared" ca="1" si="13"/>
        <v>土</v>
      </c>
      <c r="AA56" s="35" t="str">
        <f t="shared" ca="1" si="13"/>
        <v>日</v>
      </c>
      <c r="AB56" s="35" t="str">
        <f t="shared" ca="1" si="13"/>
        <v>月</v>
      </c>
      <c r="AC56" s="35" t="str">
        <f t="shared" ca="1" si="13"/>
        <v>火</v>
      </c>
      <c r="AD56" s="35" t="str">
        <f t="shared" ca="1" si="13"/>
        <v>水</v>
      </c>
      <c r="AE56" s="35" t="str">
        <f t="shared" ca="1" si="13"/>
        <v>木</v>
      </c>
      <c r="AF56" s="35" t="str">
        <f t="shared" ca="1" si="13"/>
        <v>祝日</v>
      </c>
      <c r="AG56" s="35" t="str">
        <f t="shared" ca="1" si="13"/>
        <v>祝日</v>
      </c>
    </row>
    <row r="57" spans="1:57" hidden="1" x14ac:dyDescent="0.4"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28" t="s">
        <v>89</v>
      </c>
    </row>
    <row r="58" spans="1:57" hidden="1" x14ac:dyDescent="0.4">
      <c r="B58" s="37" t="s">
        <v>91</v>
      </c>
      <c r="C58" s="37">
        <f t="shared" ref="C58:AG58" si="14">SUM(C$20:C$47)</f>
        <v>6069</v>
      </c>
      <c r="D58" s="37">
        <f t="shared" si="14"/>
        <v>5983</v>
      </c>
      <c r="E58" s="37">
        <f t="shared" si="14"/>
        <v>2055</v>
      </c>
      <c r="F58" s="37">
        <f t="shared" si="14"/>
        <v>2030</v>
      </c>
      <c r="G58" s="37">
        <f t="shared" si="14"/>
        <v>6859</v>
      </c>
      <c r="H58" s="37">
        <f t="shared" si="14"/>
        <v>7087</v>
      </c>
      <c r="I58" s="37">
        <f t="shared" si="14"/>
        <v>6948</v>
      </c>
      <c r="J58" s="37">
        <f t="shared" si="14"/>
        <v>6547</v>
      </c>
      <c r="K58" s="37">
        <f t="shared" si="14"/>
        <v>6761</v>
      </c>
      <c r="L58" s="37">
        <f t="shared" si="14"/>
        <v>1912</v>
      </c>
      <c r="M58" s="37">
        <f t="shared" si="14"/>
        <v>1865</v>
      </c>
      <c r="N58" s="37">
        <f t="shared" si="14"/>
        <v>6970</v>
      </c>
      <c r="O58" s="37">
        <f t="shared" si="14"/>
        <v>7181</v>
      </c>
      <c r="P58" s="37">
        <f t="shared" si="14"/>
        <v>6003</v>
      </c>
      <c r="Q58" s="37">
        <f t="shared" si="14"/>
        <v>6163</v>
      </c>
      <c r="R58" s="37">
        <f t="shared" si="14"/>
        <v>6034</v>
      </c>
      <c r="S58" s="37">
        <f t="shared" si="14"/>
        <v>1841</v>
      </c>
      <c r="T58" s="37">
        <f t="shared" si="14"/>
        <v>2026</v>
      </c>
      <c r="U58" s="37">
        <f t="shared" si="14"/>
        <v>7202</v>
      </c>
      <c r="V58" s="37">
        <f t="shared" si="14"/>
        <v>6583</v>
      </c>
      <c r="W58" s="37">
        <f t="shared" si="14"/>
        <v>7579</v>
      </c>
      <c r="X58" s="37">
        <f t="shared" si="14"/>
        <v>7200</v>
      </c>
      <c r="Y58" s="37">
        <f t="shared" si="14"/>
        <v>8038</v>
      </c>
      <c r="Z58" s="37">
        <f t="shared" si="14"/>
        <v>3038</v>
      </c>
      <c r="AA58" s="37">
        <f t="shared" si="14"/>
        <v>2899</v>
      </c>
      <c r="AB58" s="37">
        <f t="shared" si="14"/>
        <v>7022</v>
      </c>
      <c r="AC58" s="37">
        <f t="shared" si="14"/>
        <v>7150</v>
      </c>
      <c r="AD58" s="37">
        <f t="shared" si="14"/>
        <v>5900</v>
      </c>
      <c r="AE58" s="37">
        <f t="shared" si="14"/>
        <v>1815</v>
      </c>
      <c r="AF58" s="37">
        <f t="shared" si="14"/>
        <v>1663</v>
      </c>
      <c r="AG58" s="37">
        <f t="shared" si="14"/>
        <v>1596</v>
      </c>
      <c r="AH58" s="37">
        <f>SUM(C58:AG58)</f>
        <v>158019</v>
      </c>
    </row>
    <row r="59" spans="1:57" hidden="1" x14ac:dyDescent="0.4">
      <c r="B59" s="38" t="s">
        <v>92</v>
      </c>
      <c r="C59" s="38">
        <f t="shared" ref="C59:AG59" si="15">SUM(C$4:C$51)-SUM(C$20:C$47)</f>
        <v>1582</v>
      </c>
      <c r="D59" s="38">
        <f t="shared" si="15"/>
        <v>1652</v>
      </c>
      <c r="E59" s="38">
        <f t="shared" si="15"/>
        <v>1254</v>
      </c>
      <c r="F59" s="38">
        <f t="shared" si="15"/>
        <v>1181</v>
      </c>
      <c r="G59" s="38">
        <f t="shared" si="15"/>
        <v>1829</v>
      </c>
      <c r="H59" s="38">
        <f t="shared" si="15"/>
        <v>1777</v>
      </c>
      <c r="I59" s="38">
        <f t="shared" si="15"/>
        <v>1984</v>
      </c>
      <c r="J59" s="38">
        <f t="shared" si="15"/>
        <v>1933</v>
      </c>
      <c r="K59" s="38">
        <f t="shared" si="15"/>
        <v>1958</v>
      </c>
      <c r="L59" s="38">
        <f t="shared" si="15"/>
        <v>1225</v>
      </c>
      <c r="M59" s="38">
        <f t="shared" si="15"/>
        <v>1211</v>
      </c>
      <c r="N59" s="38">
        <f t="shared" si="15"/>
        <v>1970</v>
      </c>
      <c r="O59" s="38">
        <f t="shared" si="15"/>
        <v>1990</v>
      </c>
      <c r="P59" s="38">
        <f t="shared" si="15"/>
        <v>1943</v>
      </c>
      <c r="Q59" s="38">
        <f t="shared" si="15"/>
        <v>2024</v>
      </c>
      <c r="R59" s="38">
        <f t="shared" si="15"/>
        <v>2032</v>
      </c>
      <c r="S59" s="38">
        <f t="shared" si="15"/>
        <v>1236</v>
      </c>
      <c r="T59" s="38">
        <f t="shared" si="15"/>
        <v>1271</v>
      </c>
      <c r="U59" s="38">
        <f t="shared" si="15"/>
        <v>2079</v>
      </c>
      <c r="V59" s="38">
        <f t="shared" si="15"/>
        <v>2103</v>
      </c>
      <c r="W59" s="38">
        <f t="shared" si="15"/>
        <v>2066</v>
      </c>
      <c r="X59" s="38">
        <f t="shared" si="15"/>
        <v>2062</v>
      </c>
      <c r="Y59" s="38">
        <f t="shared" si="15"/>
        <v>2304</v>
      </c>
      <c r="Z59" s="38">
        <f t="shared" si="15"/>
        <v>1949</v>
      </c>
      <c r="AA59" s="38">
        <f t="shared" si="15"/>
        <v>1906</v>
      </c>
      <c r="AB59" s="38">
        <f t="shared" si="15"/>
        <v>2330</v>
      </c>
      <c r="AC59" s="38">
        <f t="shared" si="15"/>
        <v>2059</v>
      </c>
      <c r="AD59" s="38">
        <f t="shared" si="15"/>
        <v>2018</v>
      </c>
      <c r="AE59" s="38">
        <f t="shared" si="15"/>
        <v>1226</v>
      </c>
      <c r="AF59" s="38">
        <f t="shared" si="15"/>
        <v>1195</v>
      </c>
      <c r="AG59" s="38">
        <f t="shared" si="15"/>
        <v>1178</v>
      </c>
      <c r="AH59" s="38">
        <f>SUM(C59:AG59)</f>
        <v>54527</v>
      </c>
    </row>
    <row r="60" spans="1:57" hidden="1" x14ac:dyDescent="0.4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57" hidden="1" x14ac:dyDescent="0.4">
      <c r="B61" s="37" t="s">
        <v>91</v>
      </c>
      <c r="C61" s="37">
        <f t="shared" ref="C61:AG61" si="16">IF(OR(C$56="日",C$56="祝日"),0,SUM(C$20:C$47))</f>
        <v>6069</v>
      </c>
      <c r="D61" s="37">
        <f t="shared" ca="1" si="16"/>
        <v>5983</v>
      </c>
      <c r="E61" s="37">
        <f t="shared" ca="1" si="16"/>
        <v>2055</v>
      </c>
      <c r="F61" s="37">
        <f t="shared" ca="1" si="16"/>
        <v>0</v>
      </c>
      <c r="G61" s="37">
        <f t="shared" ca="1" si="16"/>
        <v>6859</v>
      </c>
      <c r="H61" s="37">
        <f t="shared" ca="1" si="16"/>
        <v>7087</v>
      </c>
      <c r="I61" s="37">
        <f t="shared" ca="1" si="16"/>
        <v>6948</v>
      </c>
      <c r="J61" s="37">
        <f t="shared" ca="1" si="16"/>
        <v>6547</v>
      </c>
      <c r="K61" s="37">
        <f t="shared" ca="1" si="16"/>
        <v>6761</v>
      </c>
      <c r="L61" s="37">
        <f t="shared" ca="1" si="16"/>
        <v>1912</v>
      </c>
      <c r="M61" s="37">
        <f t="shared" ca="1" si="16"/>
        <v>0</v>
      </c>
      <c r="N61" s="37">
        <f t="shared" ca="1" si="16"/>
        <v>6970</v>
      </c>
      <c r="O61" s="37">
        <f t="shared" ca="1" si="16"/>
        <v>7181</v>
      </c>
      <c r="P61" s="37">
        <f t="shared" ca="1" si="16"/>
        <v>6003</v>
      </c>
      <c r="Q61" s="37">
        <f t="shared" ca="1" si="16"/>
        <v>6163</v>
      </c>
      <c r="R61" s="37">
        <f t="shared" ca="1" si="16"/>
        <v>6034</v>
      </c>
      <c r="S61" s="37">
        <f t="shared" ca="1" si="16"/>
        <v>1841</v>
      </c>
      <c r="T61" s="37">
        <f t="shared" ca="1" si="16"/>
        <v>0</v>
      </c>
      <c r="U61" s="37">
        <f t="shared" ca="1" si="16"/>
        <v>7202</v>
      </c>
      <c r="V61" s="37">
        <f t="shared" ca="1" si="16"/>
        <v>6583</v>
      </c>
      <c r="W61" s="37">
        <f t="shared" ca="1" si="16"/>
        <v>7579</v>
      </c>
      <c r="X61" s="37">
        <f t="shared" ca="1" si="16"/>
        <v>7200</v>
      </c>
      <c r="Y61" s="37">
        <f t="shared" ca="1" si="16"/>
        <v>8038</v>
      </c>
      <c r="Z61" s="37">
        <f t="shared" ca="1" si="16"/>
        <v>3038</v>
      </c>
      <c r="AA61" s="37">
        <f t="shared" ca="1" si="16"/>
        <v>0</v>
      </c>
      <c r="AB61" s="37">
        <f t="shared" ca="1" si="16"/>
        <v>7022</v>
      </c>
      <c r="AC61" s="37">
        <f t="shared" ca="1" si="16"/>
        <v>7150</v>
      </c>
      <c r="AD61" s="37">
        <f t="shared" ca="1" si="16"/>
        <v>5900</v>
      </c>
      <c r="AE61" s="37">
        <f t="shared" ca="1" si="16"/>
        <v>1815</v>
      </c>
      <c r="AF61" s="37">
        <f t="shared" ca="1" si="16"/>
        <v>0</v>
      </c>
      <c r="AG61" s="37">
        <f t="shared" ca="1" si="16"/>
        <v>0</v>
      </c>
      <c r="AH61" s="37">
        <f ca="1">SUM(C61:AG61)</f>
        <v>145940</v>
      </c>
    </row>
    <row r="62" spans="1:57" hidden="1" x14ac:dyDescent="0.4">
      <c r="B62" s="38" t="s">
        <v>92</v>
      </c>
      <c r="C62" s="38">
        <f t="shared" ref="C62:AG62" si="17">IF(OR(C$56="日",C$56="祝日"),SUM(C$4:C$51),SUM(C$4:C$51)-SUM(C$20:C$47))</f>
        <v>1582</v>
      </c>
      <c r="D62" s="38">
        <f t="shared" ca="1" si="17"/>
        <v>1652</v>
      </c>
      <c r="E62" s="38">
        <f t="shared" ca="1" si="17"/>
        <v>1254</v>
      </c>
      <c r="F62" s="38">
        <f t="shared" ca="1" si="17"/>
        <v>3211</v>
      </c>
      <c r="G62" s="38">
        <f t="shared" ca="1" si="17"/>
        <v>1829</v>
      </c>
      <c r="H62" s="38">
        <f t="shared" ca="1" si="17"/>
        <v>1777</v>
      </c>
      <c r="I62" s="38">
        <f t="shared" ca="1" si="17"/>
        <v>1984</v>
      </c>
      <c r="J62" s="38">
        <f t="shared" ca="1" si="17"/>
        <v>1933</v>
      </c>
      <c r="K62" s="38">
        <f t="shared" ca="1" si="17"/>
        <v>1958</v>
      </c>
      <c r="L62" s="38">
        <f t="shared" ca="1" si="17"/>
        <v>1225</v>
      </c>
      <c r="M62" s="38">
        <f t="shared" ca="1" si="17"/>
        <v>3076</v>
      </c>
      <c r="N62" s="38">
        <f t="shared" ca="1" si="17"/>
        <v>1970</v>
      </c>
      <c r="O62" s="38">
        <f t="shared" ca="1" si="17"/>
        <v>1990</v>
      </c>
      <c r="P62" s="38">
        <f t="shared" ca="1" si="17"/>
        <v>1943</v>
      </c>
      <c r="Q62" s="38">
        <f t="shared" ca="1" si="17"/>
        <v>2024</v>
      </c>
      <c r="R62" s="38">
        <f t="shared" ca="1" si="17"/>
        <v>2032</v>
      </c>
      <c r="S62" s="38">
        <f t="shared" ca="1" si="17"/>
        <v>1236</v>
      </c>
      <c r="T62" s="38">
        <f t="shared" ca="1" si="17"/>
        <v>3297</v>
      </c>
      <c r="U62" s="38">
        <f t="shared" ca="1" si="17"/>
        <v>2079</v>
      </c>
      <c r="V62" s="38">
        <f t="shared" ca="1" si="17"/>
        <v>2103</v>
      </c>
      <c r="W62" s="38">
        <f t="shared" ca="1" si="17"/>
        <v>2066</v>
      </c>
      <c r="X62" s="38">
        <f t="shared" ca="1" si="17"/>
        <v>2062</v>
      </c>
      <c r="Y62" s="38">
        <f t="shared" ca="1" si="17"/>
        <v>2304</v>
      </c>
      <c r="Z62" s="38">
        <f t="shared" ca="1" si="17"/>
        <v>1949</v>
      </c>
      <c r="AA62" s="38">
        <f t="shared" ca="1" si="17"/>
        <v>4805</v>
      </c>
      <c r="AB62" s="38">
        <f t="shared" ca="1" si="17"/>
        <v>2330</v>
      </c>
      <c r="AC62" s="38">
        <f t="shared" ca="1" si="17"/>
        <v>2059</v>
      </c>
      <c r="AD62" s="38">
        <f t="shared" ca="1" si="17"/>
        <v>2018</v>
      </c>
      <c r="AE62" s="38">
        <f t="shared" ca="1" si="17"/>
        <v>1226</v>
      </c>
      <c r="AF62" s="38">
        <f t="shared" ca="1" si="17"/>
        <v>2858</v>
      </c>
      <c r="AG62" s="38">
        <f t="shared" ca="1" si="17"/>
        <v>2774</v>
      </c>
      <c r="AH62" s="38">
        <f ca="1">SUM(C62:AG62)</f>
        <v>66606</v>
      </c>
    </row>
    <row r="63" spans="1:57" hidden="1" x14ac:dyDescent="0.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57" hidden="1" x14ac:dyDescent="0.4">
      <c r="B64" s="38" t="s">
        <v>93</v>
      </c>
      <c r="C64" s="38">
        <f t="shared" ref="C64:AG64" si="18">IF(OR(C$56="日",C$56="祝日"),0,SUM(C$4:C$51))</f>
        <v>7651</v>
      </c>
      <c r="D64" s="38">
        <f t="shared" ca="1" si="18"/>
        <v>7635</v>
      </c>
      <c r="E64" s="38">
        <f t="shared" ca="1" si="18"/>
        <v>3309</v>
      </c>
      <c r="F64" s="38">
        <f t="shared" ca="1" si="18"/>
        <v>0</v>
      </c>
      <c r="G64" s="38">
        <f t="shared" ca="1" si="18"/>
        <v>8688</v>
      </c>
      <c r="H64" s="38">
        <f t="shared" ca="1" si="18"/>
        <v>8864</v>
      </c>
      <c r="I64" s="38">
        <f t="shared" ca="1" si="18"/>
        <v>8932</v>
      </c>
      <c r="J64" s="38">
        <f t="shared" ca="1" si="18"/>
        <v>8480</v>
      </c>
      <c r="K64" s="38">
        <f t="shared" ca="1" si="18"/>
        <v>8719</v>
      </c>
      <c r="L64" s="38">
        <f t="shared" ca="1" si="18"/>
        <v>3137</v>
      </c>
      <c r="M64" s="38">
        <f t="shared" ca="1" si="18"/>
        <v>0</v>
      </c>
      <c r="N64" s="38">
        <f t="shared" ca="1" si="18"/>
        <v>8940</v>
      </c>
      <c r="O64" s="38">
        <f t="shared" ca="1" si="18"/>
        <v>9171</v>
      </c>
      <c r="P64" s="38">
        <f t="shared" ca="1" si="18"/>
        <v>7946</v>
      </c>
      <c r="Q64" s="38">
        <f t="shared" ca="1" si="18"/>
        <v>8187</v>
      </c>
      <c r="R64" s="38">
        <f t="shared" ca="1" si="18"/>
        <v>8066</v>
      </c>
      <c r="S64" s="38">
        <f t="shared" ca="1" si="18"/>
        <v>3077</v>
      </c>
      <c r="T64" s="38">
        <f t="shared" ca="1" si="18"/>
        <v>0</v>
      </c>
      <c r="U64" s="38">
        <f t="shared" ca="1" si="18"/>
        <v>9281</v>
      </c>
      <c r="V64" s="38">
        <f t="shared" ca="1" si="18"/>
        <v>8686</v>
      </c>
      <c r="W64" s="38">
        <f t="shared" ca="1" si="18"/>
        <v>9645</v>
      </c>
      <c r="X64" s="38">
        <f t="shared" ca="1" si="18"/>
        <v>9262</v>
      </c>
      <c r="Y64" s="38">
        <f t="shared" ca="1" si="18"/>
        <v>10342</v>
      </c>
      <c r="Z64" s="38">
        <f t="shared" ca="1" si="18"/>
        <v>4987</v>
      </c>
      <c r="AA64" s="38">
        <f t="shared" ca="1" si="18"/>
        <v>0</v>
      </c>
      <c r="AB64" s="38">
        <f t="shared" ca="1" si="18"/>
        <v>9352</v>
      </c>
      <c r="AC64" s="38">
        <f t="shared" ca="1" si="18"/>
        <v>9209</v>
      </c>
      <c r="AD64" s="38">
        <f t="shared" ca="1" si="18"/>
        <v>7918</v>
      </c>
      <c r="AE64" s="38">
        <f t="shared" ca="1" si="18"/>
        <v>3041</v>
      </c>
      <c r="AF64" s="38">
        <f t="shared" ca="1" si="18"/>
        <v>0</v>
      </c>
      <c r="AG64" s="38">
        <f t="shared" ca="1" si="18"/>
        <v>0</v>
      </c>
      <c r="AH64" s="38">
        <f ca="1">SUM(C64:AG64)</f>
        <v>192525</v>
      </c>
    </row>
    <row r="65" spans="2:34" hidden="1" x14ac:dyDescent="0.4">
      <c r="B65" s="42" t="s">
        <v>94</v>
      </c>
      <c r="C65" s="42">
        <f t="shared" ref="C65:AG65" si="19">IF(OR(C$56="日",C$56="祝日"),SUM(C$4:C$51),0)</f>
        <v>0</v>
      </c>
      <c r="D65" s="42">
        <f t="shared" ca="1" si="19"/>
        <v>0</v>
      </c>
      <c r="E65" s="42">
        <f t="shared" ca="1" si="19"/>
        <v>0</v>
      </c>
      <c r="F65" s="42">
        <f t="shared" ca="1" si="19"/>
        <v>3211</v>
      </c>
      <c r="G65" s="42">
        <f t="shared" ca="1" si="19"/>
        <v>0</v>
      </c>
      <c r="H65" s="42">
        <f t="shared" ca="1" si="19"/>
        <v>0</v>
      </c>
      <c r="I65" s="42">
        <f t="shared" ca="1" si="19"/>
        <v>0</v>
      </c>
      <c r="J65" s="42">
        <f t="shared" ca="1" si="19"/>
        <v>0</v>
      </c>
      <c r="K65" s="42">
        <f t="shared" ca="1" si="19"/>
        <v>0</v>
      </c>
      <c r="L65" s="42">
        <f t="shared" ca="1" si="19"/>
        <v>0</v>
      </c>
      <c r="M65" s="42">
        <f t="shared" ca="1" si="19"/>
        <v>3076</v>
      </c>
      <c r="N65" s="42">
        <f t="shared" ca="1" si="19"/>
        <v>0</v>
      </c>
      <c r="O65" s="42">
        <f t="shared" ca="1" si="19"/>
        <v>0</v>
      </c>
      <c r="P65" s="42">
        <f t="shared" ca="1" si="19"/>
        <v>0</v>
      </c>
      <c r="Q65" s="42">
        <f t="shared" ca="1" si="19"/>
        <v>0</v>
      </c>
      <c r="R65" s="42">
        <f t="shared" ca="1" si="19"/>
        <v>0</v>
      </c>
      <c r="S65" s="42">
        <f t="shared" ca="1" si="19"/>
        <v>0</v>
      </c>
      <c r="T65" s="42">
        <f t="shared" ca="1" si="19"/>
        <v>3297</v>
      </c>
      <c r="U65" s="42">
        <f t="shared" ca="1" si="19"/>
        <v>0</v>
      </c>
      <c r="V65" s="42">
        <f t="shared" ca="1" si="19"/>
        <v>0</v>
      </c>
      <c r="W65" s="42">
        <f t="shared" ca="1" si="19"/>
        <v>0</v>
      </c>
      <c r="X65" s="42">
        <f t="shared" ca="1" si="19"/>
        <v>0</v>
      </c>
      <c r="Y65" s="42">
        <f t="shared" ca="1" si="19"/>
        <v>0</v>
      </c>
      <c r="Z65" s="42">
        <f t="shared" ca="1" si="19"/>
        <v>0</v>
      </c>
      <c r="AA65" s="42">
        <f t="shared" ca="1" si="19"/>
        <v>4805</v>
      </c>
      <c r="AB65" s="42">
        <f t="shared" ca="1" si="19"/>
        <v>0</v>
      </c>
      <c r="AC65" s="42">
        <f t="shared" ca="1" si="19"/>
        <v>0</v>
      </c>
      <c r="AD65" s="42">
        <f t="shared" ca="1" si="19"/>
        <v>0</v>
      </c>
      <c r="AE65" s="42">
        <f t="shared" ca="1" si="19"/>
        <v>0</v>
      </c>
      <c r="AF65" s="42">
        <f t="shared" ca="1" si="19"/>
        <v>2858</v>
      </c>
      <c r="AG65" s="42">
        <f t="shared" ca="1" si="19"/>
        <v>2774</v>
      </c>
      <c r="AH65" s="42">
        <f ca="1">SUM(C65:AG65)</f>
        <v>20021</v>
      </c>
    </row>
    <row r="66" spans="2:34" hidden="1" x14ac:dyDescent="0.4"/>
    <row r="67" spans="2:34" hidden="1" x14ac:dyDescent="0.4">
      <c r="B67" s="38" t="s">
        <v>95</v>
      </c>
      <c r="C67" s="38">
        <f t="shared" ref="C67:AG67" si="20">IF(OR(C$56="日",C$56="祝日"),0,SUM(C$30:C$35))</f>
        <v>1685</v>
      </c>
      <c r="D67" s="38">
        <f t="shared" ca="1" si="20"/>
        <v>1332</v>
      </c>
      <c r="E67" s="38">
        <f t="shared" ca="1" si="20"/>
        <v>427</v>
      </c>
      <c r="F67" s="38">
        <f t="shared" ca="1" si="20"/>
        <v>0</v>
      </c>
      <c r="G67" s="38">
        <f t="shared" ca="1" si="20"/>
        <v>1757</v>
      </c>
      <c r="H67" s="38">
        <f t="shared" ca="1" si="20"/>
        <v>1786</v>
      </c>
      <c r="I67" s="38">
        <f t="shared" ca="1" si="20"/>
        <v>1716</v>
      </c>
      <c r="J67" s="38">
        <f t="shared" ca="1" si="20"/>
        <v>1617</v>
      </c>
      <c r="K67" s="38">
        <f t="shared" ca="1" si="20"/>
        <v>1613</v>
      </c>
      <c r="L67" s="38">
        <f t="shared" ca="1" si="20"/>
        <v>413</v>
      </c>
      <c r="M67" s="38">
        <f t="shared" ca="1" si="20"/>
        <v>0</v>
      </c>
      <c r="N67" s="38">
        <f t="shared" ca="1" si="20"/>
        <v>1699</v>
      </c>
      <c r="O67" s="38">
        <f t="shared" ca="1" si="20"/>
        <v>1833</v>
      </c>
      <c r="P67" s="38">
        <f t="shared" ca="1" si="20"/>
        <v>1349</v>
      </c>
      <c r="Q67" s="38">
        <f t="shared" ca="1" si="20"/>
        <v>1346</v>
      </c>
      <c r="R67" s="38">
        <f t="shared" ca="1" si="20"/>
        <v>1406</v>
      </c>
      <c r="S67" s="38">
        <f t="shared" ca="1" si="20"/>
        <v>393</v>
      </c>
      <c r="T67" s="38">
        <f t="shared" ca="1" si="20"/>
        <v>0</v>
      </c>
      <c r="U67" s="38">
        <f t="shared" ca="1" si="20"/>
        <v>1684</v>
      </c>
      <c r="V67" s="38">
        <f t="shared" ca="1" si="20"/>
        <v>1438</v>
      </c>
      <c r="W67" s="38">
        <f t="shared" ca="1" si="20"/>
        <v>1904</v>
      </c>
      <c r="X67" s="38">
        <f t="shared" ca="1" si="20"/>
        <v>1792</v>
      </c>
      <c r="Y67" s="38">
        <f t="shared" ca="1" si="20"/>
        <v>2040</v>
      </c>
      <c r="Z67" s="38">
        <f t="shared" ca="1" si="20"/>
        <v>698</v>
      </c>
      <c r="AA67" s="38">
        <f t="shared" ca="1" si="20"/>
        <v>0</v>
      </c>
      <c r="AB67" s="38">
        <f t="shared" ca="1" si="20"/>
        <v>1538</v>
      </c>
      <c r="AC67" s="38">
        <f t="shared" ca="1" si="20"/>
        <v>1862</v>
      </c>
      <c r="AD67" s="38">
        <f t="shared" ca="1" si="20"/>
        <v>1334</v>
      </c>
      <c r="AE67" s="38">
        <f t="shared" ca="1" si="20"/>
        <v>389</v>
      </c>
      <c r="AF67" s="38">
        <f t="shared" ca="1" si="20"/>
        <v>0</v>
      </c>
      <c r="AG67" s="38">
        <f t="shared" ca="1" si="20"/>
        <v>0</v>
      </c>
      <c r="AH67" s="38">
        <f ca="1">SUM(C67:AG67)</f>
        <v>35051</v>
      </c>
    </row>
    <row r="68" spans="2:34" hidden="1" x14ac:dyDescent="0.4">
      <c r="B68" s="37" t="s">
        <v>91</v>
      </c>
      <c r="C68" s="37">
        <f t="shared" ref="C68:AG68" si="21">IF(OR(C$56="日",C$56="祝日"),0,SUM(C$20:C$47)-SUM(C$30:C$35))</f>
        <v>4384</v>
      </c>
      <c r="D68" s="37">
        <f t="shared" ca="1" si="21"/>
        <v>4651</v>
      </c>
      <c r="E68" s="37">
        <f t="shared" ca="1" si="21"/>
        <v>1628</v>
      </c>
      <c r="F68" s="37">
        <f t="shared" ca="1" si="21"/>
        <v>0</v>
      </c>
      <c r="G68" s="37">
        <f t="shared" ca="1" si="21"/>
        <v>5102</v>
      </c>
      <c r="H68" s="37">
        <f t="shared" ca="1" si="21"/>
        <v>5301</v>
      </c>
      <c r="I68" s="37">
        <f t="shared" ca="1" si="21"/>
        <v>5232</v>
      </c>
      <c r="J68" s="37">
        <f t="shared" ca="1" si="21"/>
        <v>4930</v>
      </c>
      <c r="K68" s="37">
        <f t="shared" ca="1" si="21"/>
        <v>5148</v>
      </c>
      <c r="L68" s="37">
        <f t="shared" ca="1" si="21"/>
        <v>1499</v>
      </c>
      <c r="M68" s="37">
        <f t="shared" ca="1" si="21"/>
        <v>0</v>
      </c>
      <c r="N68" s="37">
        <f t="shared" ca="1" si="21"/>
        <v>5271</v>
      </c>
      <c r="O68" s="37">
        <f t="shared" ca="1" si="21"/>
        <v>5348</v>
      </c>
      <c r="P68" s="37">
        <f t="shared" ca="1" si="21"/>
        <v>4654</v>
      </c>
      <c r="Q68" s="37">
        <f t="shared" ca="1" si="21"/>
        <v>4817</v>
      </c>
      <c r="R68" s="37">
        <f t="shared" ca="1" si="21"/>
        <v>4628</v>
      </c>
      <c r="S68" s="37">
        <f t="shared" ca="1" si="21"/>
        <v>1448</v>
      </c>
      <c r="T68" s="37">
        <f t="shared" ca="1" si="21"/>
        <v>0</v>
      </c>
      <c r="U68" s="37">
        <f t="shared" ca="1" si="21"/>
        <v>5518</v>
      </c>
      <c r="V68" s="37">
        <f t="shared" ca="1" si="21"/>
        <v>5145</v>
      </c>
      <c r="W68" s="37">
        <f t="shared" ca="1" si="21"/>
        <v>5675</v>
      </c>
      <c r="X68" s="37">
        <f t="shared" ca="1" si="21"/>
        <v>5408</v>
      </c>
      <c r="Y68" s="37">
        <f t="shared" ca="1" si="21"/>
        <v>5998</v>
      </c>
      <c r="Z68" s="37">
        <f t="shared" ca="1" si="21"/>
        <v>2340</v>
      </c>
      <c r="AA68" s="37">
        <f t="shared" ca="1" si="21"/>
        <v>0</v>
      </c>
      <c r="AB68" s="37">
        <f t="shared" ca="1" si="21"/>
        <v>5484</v>
      </c>
      <c r="AC68" s="37">
        <f t="shared" ca="1" si="21"/>
        <v>5288</v>
      </c>
      <c r="AD68" s="37">
        <f t="shared" ca="1" si="21"/>
        <v>4566</v>
      </c>
      <c r="AE68" s="37">
        <f t="shared" ca="1" si="21"/>
        <v>1426</v>
      </c>
      <c r="AF68" s="37">
        <f t="shared" ca="1" si="21"/>
        <v>0</v>
      </c>
      <c r="AG68" s="37">
        <f t="shared" ca="1" si="21"/>
        <v>0</v>
      </c>
      <c r="AH68" s="37">
        <f ca="1">SUM(C68:AG68)</f>
        <v>110889</v>
      </c>
    </row>
    <row r="69" spans="2:34" hidden="1" x14ac:dyDescent="0.4">
      <c r="B69" s="38" t="s">
        <v>92</v>
      </c>
      <c r="C69" s="38">
        <f t="shared" ref="C69:AG69" si="22">IF(OR(C$56="日",C$56="祝日"),SUM(C$4:C$51),SUM(C$4:C$51)-SUM(C$20:C$47))</f>
        <v>1582</v>
      </c>
      <c r="D69" s="38">
        <f t="shared" ca="1" si="22"/>
        <v>1652</v>
      </c>
      <c r="E69" s="38">
        <f t="shared" ca="1" si="22"/>
        <v>1254</v>
      </c>
      <c r="F69" s="38">
        <f t="shared" ca="1" si="22"/>
        <v>3211</v>
      </c>
      <c r="G69" s="38">
        <f t="shared" ca="1" si="22"/>
        <v>1829</v>
      </c>
      <c r="H69" s="38">
        <f t="shared" ca="1" si="22"/>
        <v>1777</v>
      </c>
      <c r="I69" s="38">
        <f t="shared" ca="1" si="22"/>
        <v>1984</v>
      </c>
      <c r="J69" s="38">
        <f t="shared" ca="1" si="22"/>
        <v>1933</v>
      </c>
      <c r="K69" s="38">
        <f t="shared" ca="1" si="22"/>
        <v>1958</v>
      </c>
      <c r="L69" s="38">
        <f t="shared" ca="1" si="22"/>
        <v>1225</v>
      </c>
      <c r="M69" s="38">
        <f t="shared" ca="1" si="22"/>
        <v>3076</v>
      </c>
      <c r="N69" s="38">
        <f t="shared" ca="1" si="22"/>
        <v>1970</v>
      </c>
      <c r="O69" s="38">
        <f t="shared" ca="1" si="22"/>
        <v>1990</v>
      </c>
      <c r="P69" s="38">
        <f t="shared" ca="1" si="22"/>
        <v>1943</v>
      </c>
      <c r="Q69" s="38">
        <f t="shared" ca="1" si="22"/>
        <v>2024</v>
      </c>
      <c r="R69" s="38">
        <f t="shared" ca="1" si="22"/>
        <v>2032</v>
      </c>
      <c r="S69" s="38">
        <f t="shared" ca="1" si="22"/>
        <v>1236</v>
      </c>
      <c r="T69" s="38">
        <f t="shared" ca="1" si="22"/>
        <v>3297</v>
      </c>
      <c r="U69" s="38">
        <f t="shared" ca="1" si="22"/>
        <v>2079</v>
      </c>
      <c r="V69" s="38">
        <f t="shared" ca="1" si="22"/>
        <v>2103</v>
      </c>
      <c r="W69" s="38">
        <f t="shared" ca="1" si="22"/>
        <v>2066</v>
      </c>
      <c r="X69" s="38">
        <f t="shared" ca="1" si="22"/>
        <v>2062</v>
      </c>
      <c r="Y69" s="38">
        <f t="shared" ca="1" si="22"/>
        <v>2304</v>
      </c>
      <c r="Z69" s="38">
        <f t="shared" ca="1" si="22"/>
        <v>1949</v>
      </c>
      <c r="AA69" s="38">
        <f t="shared" ca="1" si="22"/>
        <v>4805</v>
      </c>
      <c r="AB69" s="38">
        <f t="shared" ca="1" si="22"/>
        <v>2330</v>
      </c>
      <c r="AC69" s="38">
        <f t="shared" ca="1" si="22"/>
        <v>2059</v>
      </c>
      <c r="AD69" s="38">
        <f t="shared" ca="1" si="22"/>
        <v>2018</v>
      </c>
      <c r="AE69" s="38">
        <f t="shared" ca="1" si="22"/>
        <v>1226</v>
      </c>
      <c r="AF69" s="38">
        <f t="shared" ca="1" si="22"/>
        <v>2858</v>
      </c>
      <c r="AG69" s="38">
        <f t="shared" ca="1" si="22"/>
        <v>2774</v>
      </c>
      <c r="AH69" s="38">
        <f ca="1">SUM(C69:AG69)</f>
        <v>66606</v>
      </c>
    </row>
    <row r="70" spans="2:34" hidden="1" x14ac:dyDescent="0.4"/>
    <row r="71" spans="2:34" hidden="1" x14ac:dyDescent="0.4">
      <c r="B71" s="38" t="s">
        <v>96</v>
      </c>
      <c r="C71" s="38">
        <f t="shared" ref="C71:AG71" si="23">IF(OR(C$56="日",C$56="祝日"),0,SUM(C$24:C$37))</f>
        <v>3813</v>
      </c>
      <c r="D71" s="38">
        <f t="shared" ca="1" si="23"/>
        <v>3586</v>
      </c>
      <c r="E71" s="38">
        <f t="shared" ca="1" si="23"/>
        <v>1032</v>
      </c>
      <c r="F71" s="38">
        <f t="shared" ca="1" si="23"/>
        <v>0</v>
      </c>
      <c r="G71" s="38">
        <f t="shared" ca="1" si="23"/>
        <v>4262</v>
      </c>
      <c r="H71" s="38">
        <f t="shared" ca="1" si="23"/>
        <v>4387</v>
      </c>
      <c r="I71" s="38">
        <f t="shared" ca="1" si="23"/>
        <v>4212</v>
      </c>
      <c r="J71" s="38">
        <f t="shared" ca="1" si="23"/>
        <v>3857</v>
      </c>
      <c r="K71" s="38">
        <f t="shared" ca="1" si="23"/>
        <v>4052</v>
      </c>
      <c r="L71" s="38">
        <f t="shared" ca="1" si="23"/>
        <v>999</v>
      </c>
      <c r="M71" s="38">
        <f t="shared" ca="1" si="23"/>
        <v>0</v>
      </c>
      <c r="N71" s="38">
        <f t="shared" ca="1" si="23"/>
        <v>4193</v>
      </c>
      <c r="O71" s="38">
        <f t="shared" ca="1" si="23"/>
        <v>4502</v>
      </c>
      <c r="P71" s="38">
        <f t="shared" ca="1" si="23"/>
        <v>3389</v>
      </c>
      <c r="Q71" s="38">
        <f t="shared" ca="1" si="23"/>
        <v>3545</v>
      </c>
      <c r="R71" s="38">
        <f t="shared" ca="1" si="23"/>
        <v>3446</v>
      </c>
      <c r="S71" s="38">
        <f t="shared" ca="1" si="23"/>
        <v>933</v>
      </c>
      <c r="T71" s="38">
        <f t="shared" ca="1" si="23"/>
        <v>0</v>
      </c>
      <c r="U71" s="38">
        <f t="shared" ca="1" si="23"/>
        <v>4341</v>
      </c>
      <c r="V71" s="38">
        <f t="shared" ca="1" si="23"/>
        <v>3838</v>
      </c>
      <c r="W71" s="38">
        <f t="shared" ca="1" si="23"/>
        <v>4788</v>
      </c>
      <c r="X71" s="38">
        <f t="shared" ca="1" si="23"/>
        <v>4392</v>
      </c>
      <c r="Y71" s="38">
        <f t="shared" ca="1" si="23"/>
        <v>4793</v>
      </c>
      <c r="Z71" s="38">
        <f t="shared" ca="1" si="23"/>
        <v>1616</v>
      </c>
      <c r="AA71" s="38">
        <f t="shared" ca="1" si="23"/>
        <v>0</v>
      </c>
      <c r="AB71" s="38">
        <f t="shared" ca="1" si="23"/>
        <v>4185</v>
      </c>
      <c r="AC71" s="38">
        <f t="shared" ca="1" si="23"/>
        <v>4440</v>
      </c>
      <c r="AD71" s="38">
        <f t="shared" ca="1" si="23"/>
        <v>3550</v>
      </c>
      <c r="AE71" s="38">
        <f t="shared" ca="1" si="23"/>
        <v>936</v>
      </c>
      <c r="AF71" s="38">
        <f t="shared" ca="1" si="23"/>
        <v>0</v>
      </c>
      <c r="AG71" s="38">
        <f t="shared" ca="1" si="23"/>
        <v>0</v>
      </c>
      <c r="AH71" s="38">
        <f ca="1">SUM(C71:AG71)</f>
        <v>87087</v>
      </c>
    </row>
    <row r="72" spans="2:34" hidden="1" x14ac:dyDescent="0.4">
      <c r="B72" s="37" t="s">
        <v>91</v>
      </c>
      <c r="C72" s="37">
        <f t="shared" ref="C72:AG72" si="24">IF(OR(C$56="日",C$56="祝日"),0,SUM(C$20:C$47)-SUM(C$24:C$37))</f>
        <v>2256</v>
      </c>
      <c r="D72" s="37">
        <f t="shared" ca="1" si="24"/>
        <v>2397</v>
      </c>
      <c r="E72" s="37">
        <f t="shared" ca="1" si="24"/>
        <v>1023</v>
      </c>
      <c r="F72" s="37">
        <f t="shared" ca="1" si="24"/>
        <v>0</v>
      </c>
      <c r="G72" s="37">
        <f t="shared" ca="1" si="24"/>
        <v>2597</v>
      </c>
      <c r="H72" s="37">
        <f t="shared" ca="1" si="24"/>
        <v>2700</v>
      </c>
      <c r="I72" s="37">
        <f t="shared" ca="1" si="24"/>
        <v>2736</v>
      </c>
      <c r="J72" s="37">
        <f t="shared" ca="1" si="24"/>
        <v>2690</v>
      </c>
      <c r="K72" s="37">
        <f t="shared" ca="1" si="24"/>
        <v>2709</v>
      </c>
      <c r="L72" s="37">
        <f t="shared" ca="1" si="24"/>
        <v>913</v>
      </c>
      <c r="M72" s="37">
        <f t="shared" ca="1" si="24"/>
        <v>0</v>
      </c>
      <c r="N72" s="37">
        <f t="shared" ca="1" si="24"/>
        <v>2777</v>
      </c>
      <c r="O72" s="37">
        <f t="shared" ca="1" si="24"/>
        <v>2679</v>
      </c>
      <c r="P72" s="37">
        <f t="shared" ca="1" si="24"/>
        <v>2614</v>
      </c>
      <c r="Q72" s="37">
        <f t="shared" ca="1" si="24"/>
        <v>2618</v>
      </c>
      <c r="R72" s="37">
        <f t="shared" ca="1" si="24"/>
        <v>2588</v>
      </c>
      <c r="S72" s="37">
        <f t="shared" ca="1" si="24"/>
        <v>908</v>
      </c>
      <c r="T72" s="37">
        <f t="shared" ca="1" si="24"/>
        <v>0</v>
      </c>
      <c r="U72" s="37">
        <f t="shared" ca="1" si="24"/>
        <v>2861</v>
      </c>
      <c r="V72" s="37">
        <f t="shared" ca="1" si="24"/>
        <v>2745</v>
      </c>
      <c r="W72" s="37">
        <f t="shared" ca="1" si="24"/>
        <v>2791</v>
      </c>
      <c r="X72" s="37">
        <f t="shared" ca="1" si="24"/>
        <v>2808</v>
      </c>
      <c r="Y72" s="37">
        <f t="shared" ca="1" si="24"/>
        <v>3245</v>
      </c>
      <c r="Z72" s="37">
        <f t="shared" ca="1" si="24"/>
        <v>1422</v>
      </c>
      <c r="AA72" s="37">
        <f t="shared" ca="1" si="24"/>
        <v>0</v>
      </c>
      <c r="AB72" s="37">
        <f t="shared" ca="1" si="24"/>
        <v>2837</v>
      </c>
      <c r="AC72" s="37">
        <f t="shared" ca="1" si="24"/>
        <v>2710</v>
      </c>
      <c r="AD72" s="37">
        <f t="shared" ca="1" si="24"/>
        <v>2350</v>
      </c>
      <c r="AE72" s="37">
        <f t="shared" ca="1" si="24"/>
        <v>879</v>
      </c>
      <c r="AF72" s="37">
        <f t="shared" ca="1" si="24"/>
        <v>0</v>
      </c>
      <c r="AG72" s="37">
        <f t="shared" ca="1" si="24"/>
        <v>0</v>
      </c>
      <c r="AH72" s="37">
        <f ca="1">SUM(C72:AG72)</f>
        <v>58853</v>
      </c>
    </row>
    <row r="73" spans="2:34" hidden="1" x14ac:dyDescent="0.4">
      <c r="B73" s="38" t="s">
        <v>92</v>
      </c>
      <c r="C73" s="38">
        <f t="shared" ref="C73:AG73" si="25">IF(OR(C$56="日",C$56="祝日"),SUM(C$4:C$51),SUM(C$4:C$51)-SUM(C$20:C$47))</f>
        <v>1582</v>
      </c>
      <c r="D73" s="38">
        <f t="shared" ca="1" si="25"/>
        <v>1652</v>
      </c>
      <c r="E73" s="38">
        <f t="shared" ca="1" si="25"/>
        <v>1254</v>
      </c>
      <c r="F73" s="38">
        <f t="shared" ca="1" si="25"/>
        <v>3211</v>
      </c>
      <c r="G73" s="38">
        <f t="shared" ca="1" si="25"/>
        <v>1829</v>
      </c>
      <c r="H73" s="38">
        <f t="shared" ca="1" si="25"/>
        <v>1777</v>
      </c>
      <c r="I73" s="38">
        <f t="shared" ca="1" si="25"/>
        <v>1984</v>
      </c>
      <c r="J73" s="38">
        <f t="shared" ca="1" si="25"/>
        <v>1933</v>
      </c>
      <c r="K73" s="38">
        <f t="shared" ca="1" si="25"/>
        <v>1958</v>
      </c>
      <c r="L73" s="38">
        <f t="shared" ca="1" si="25"/>
        <v>1225</v>
      </c>
      <c r="M73" s="38">
        <f t="shared" ca="1" si="25"/>
        <v>3076</v>
      </c>
      <c r="N73" s="38">
        <f t="shared" ca="1" si="25"/>
        <v>1970</v>
      </c>
      <c r="O73" s="38">
        <f t="shared" ca="1" si="25"/>
        <v>1990</v>
      </c>
      <c r="P73" s="38">
        <f t="shared" ca="1" si="25"/>
        <v>1943</v>
      </c>
      <c r="Q73" s="38">
        <f t="shared" ca="1" si="25"/>
        <v>2024</v>
      </c>
      <c r="R73" s="38">
        <f t="shared" ca="1" si="25"/>
        <v>2032</v>
      </c>
      <c r="S73" s="38">
        <f t="shared" ca="1" si="25"/>
        <v>1236</v>
      </c>
      <c r="T73" s="38">
        <f t="shared" ca="1" si="25"/>
        <v>3297</v>
      </c>
      <c r="U73" s="38">
        <f t="shared" ca="1" si="25"/>
        <v>2079</v>
      </c>
      <c r="V73" s="38">
        <f t="shared" ca="1" si="25"/>
        <v>2103</v>
      </c>
      <c r="W73" s="38">
        <f t="shared" ca="1" si="25"/>
        <v>2066</v>
      </c>
      <c r="X73" s="38">
        <f t="shared" ca="1" si="25"/>
        <v>2062</v>
      </c>
      <c r="Y73" s="38">
        <f t="shared" ca="1" si="25"/>
        <v>2304</v>
      </c>
      <c r="Z73" s="38">
        <f t="shared" ca="1" si="25"/>
        <v>1949</v>
      </c>
      <c r="AA73" s="38">
        <f t="shared" ca="1" si="25"/>
        <v>4805</v>
      </c>
      <c r="AB73" s="38">
        <f t="shared" ca="1" si="25"/>
        <v>2330</v>
      </c>
      <c r="AC73" s="38">
        <f t="shared" ca="1" si="25"/>
        <v>2059</v>
      </c>
      <c r="AD73" s="38">
        <f t="shared" ca="1" si="25"/>
        <v>2018</v>
      </c>
      <c r="AE73" s="38">
        <f t="shared" ca="1" si="25"/>
        <v>1226</v>
      </c>
      <c r="AF73" s="38">
        <f t="shared" ca="1" si="25"/>
        <v>2858</v>
      </c>
      <c r="AG73" s="38">
        <f t="shared" ca="1" si="25"/>
        <v>2774</v>
      </c>
      <c r="AH73" s="38">
        <f ca="1">SUM(C73:AG73)</f>
        <v>66606</v>
      </c>
    </row>
    <row r="74" spans="2:34" hidden="1" x14ac:dyDescent="0.4"/>
    <row r="75" spans="2:34" hidden="1" x14ac:dyDescent="0.4"/>
    <row r="76" spans="2:34" hidden="1" x14ac:dyDescent="0.4"/>
    <row r="77" spans="2:34" hidden="1" x14ac:dyDescent="0.4"/>
    <row r="78" spans="2:34" hidden="1" x14ac:dyDescent="0.4"/>
  </sheetData>
  <mergeCells count="2">
    <mergeCell ref="A1:B1"/>
    <mergeCell ref="C1:E1"/>
  </mergeCells>
  <phoneticPr fontId="3"/>
  <conditionalFormatting sqref="C20:AG47">
    <cfRule type="expression" dxfId="24" priority="7">
      <formula>$A$2&lt;&gt;""</formula>
    </cfRule>
  </conditionalFormatting>
  <conditionalFormatting sqref="C56:AG57">
    <cfRule type="expression" dxfId="23" priority="4">
      <formula>WEEKDAY(C$2)=1</formula>
    </cfRule>
    <cfRule type="expression" dxfId="22" priority="5">
      <formula>WEEKDAY(C$2)=7</formula>
    </cfRule>
    <cfRule type="containsText" dxfId="21" priority="6" operator="containsText" text="祝日">
      <formula>NOT(ISERROR(SEARCH("祝日",C56)))</formula>
    </cfRule>
  </conditionalFormatting>
  <conditionalFormatting sqref="C55:AG55">
    <cfRule type="expression" dxfId="20" priority="1">
      <formula>WEEKDAY(C$2)=1</formula>
    </cfRule>
    <cfRule type="expression" dxfId="19" priority="2">
      <formula>WEEKDAY(C$2)=7</formula>
    </cfRule>
    <cfRule type="containsText" dxfId="18" priority="3" operator="containsText" text="祝日">
      <formula>NOT(ISERROR(SEARCH("祝日",C55)))</formula>
    </cfRule>
  </conditionalFormatting>
  <pageMargins left="0.23622047244094491" right="0.23622047244094491" top="0.59055118110236227" bottom="1.5748031496062993" header="0.31496062992125984" footer="0.31496062992125984"/>
  <pageSetup paperSize="8" scale="70" orientation="landscape" r:id="rId1"/>
  <headerFooter>
    <oddFooter>&amp;C&amp;G&amp;"Meiryo UI,標準"&amp;18
&amp;14〒277-0871
千葉県柏市若柴178番地4 柏の葉キャンパスKOIL
TEL：04-7126-0561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60</vt:i4>
      </vt:variant>
    </vt:vector>
  </HeadingPairs>
  <TitlesOfParts>
    <vt:vector size="72" baseType="lpstr">
      <vt:lpstr>2022年4月</vt:lpstr>
      <vt:lpstr>2022年5月</vt:lpstr>
      <vt:lpstr>2022年6月</vt:lpstr>
      <vt:lpstr>2022年7月</vt:lpstr>
      <vt:lpstr>2022年8月</vt:lpstr>
      <vt:lpstr>2022年9月</vt:lpstr>
      <vt:lpstr>2022年10月</vt:lpstr>
      <vt:lpstr>2022年11月</vt:lpstr>
      <vt:lpstr>2022年12月</vt:lpstr>
      <vt:lpstr>2023年1月</vt:lpstr>
      <vt:lpstr>2023年2月</vt:lpstr>
      <vt:lpstr>2023年3月</vt:lpstr>
      <vt:lpstr>'2022年10月'!Print_Area</vt:lpstr>
      <vt:lpstr>'2022年11月'!Print_Area</vt:lpstr>
      <vt:lpstr>'2022年12月'!Print_Area</vt:lpstr>
      <vt:lpstr>'2022年4月'!Print_Area</vt:lpstr>
      <vt:lpstr>'2022年5月'!Print_Area</vt:lpstr>
      <vt:lpstr>'2022年6月'!Print_Area</vt:lpstr>
      <vt:lpstr>'2022年7月'!Print_Area</vt:lpstr>
      <vt:lpstr>'2022年8月'!Print_Area</vt:lpstr>
      <vt:lpstr>'2022年9月'!Print_Area</vt:lpstr>
      <vt:lpstr>'2023年1月'!Print_Area</vt:lpstr>
      <vt:lpstr>'2023年2月'!Print_Area</vt:lpstr>
      <vt:lpstr>'2023年3月'!Print_Area</vt:lpstr>
      <vt:lpstr>'2022年10月'!祝日1</vt:lpstr>
      <vt:lpstr>'2022年11月'!祝日1</vt:lpstr>
      <vt:lpstr>'2022年12月'!祝日1</vt:lpstr>
      <vt:lpstr>'2022年4月'!祝日1</vt:lpstr>
      <vt:lpstr>'2022年5月'!祝日1</vt:lpstr>
      <vt:lpstr>'2022年6月'!祝日1</vt:lpstr>
      <vt:lpstr>'2022年7月'!祝日1</vt:lpstr>
      <vt:lpstr>'2022年9月'!祝日1</vt:lpstr>
      <vt:lpstr>'2023年1月'!祝日1</vt:lpstr>
      <vt:lpstr>'2023年2月'!祝日1</vt:lpstr>
      <vt:lpstr>'2023年3月'!祝日1</vt:lpstr>
      <vt:lpstr>祝日1</vt:lpstr>
      <vt:lpstr>'2022年10月'!祝日2</vt:lpstr>
      <vt:lpstr>'2022年11月'!祝日2</vt:lpstr>
      <vt:lpstr>'2022年12月'!祝日2</vt:lpstr>
      <vt:lpstr>'2022年4月'!祝日2</vt:lpstr>
      <vt:lpstr>'2022年5月'!祝日2</vt:lpstr>
      <vt:lpstr>'2022年6月'!祝日2</vt:lpstr>
      <vt:lpstr>'2022年7月'!祝日2</vt:lpstr>
      <vt:lpstr>'2022年9月'!祝日2</vt:lpstr>
      <vt:lpstr>'2023年1月'!祝日2</vt:lpstr>
      <vt:lpstr>'2023年2月'!祝日2</vt:lpstr>
      <vt:lpstr>'2023年3月'!祝日2</vt:lpstr>
      <vt:lpstr>祝日2</vt:lpstr>
      <vt:lpstr>'2022年10月'!祝日3</vt:lpstr>
      <vt:lpstr>'2022年11月'!祝日3</vt:lpstr>
      <vt:lpstr>'2022年12月'!祝日3</vt:lpstr>
      <vt:lpstr>'2022年4月'!祝日3</vt:lpstr>
      <vt:lpstr>'2022年5月'!祝日3</vt:lpstr>
      <vt:lpstr>'2022年6月'!祝日3</vt:lpstr>
      <vt:lpstr>'2022年7月'!祝日3</vt:lpstr>
      <vt:lpstr>'2022年9月'!祝日3</vt:lpstr>
      <vt:lpstr>'2023年1月'!祝日3</vt:lpstr>
      <vt:lpstr>'2023年2月'!祝日3</vt:lpstr>
      <vt:lpstr>'2023年3月'!祝日3</vt:lpstr>
      <vt:lpstr>祝日3</vt:lpstr>
      <vt:lpstr>'2022年10月'!祝日設定判定</vt:lpstr>
      <vt:lpstr>'2022年11月'!祝日設定判定</vt:lpstr>
      <vt:lpstr>'2022年12月'!祝日設定判定</vt:lpstr>
      <vt:lpstr>'2022年4月'!祝日設定判定</vt:lpstr>
      <vt:lpstr>'2022年5月'!祝日設定判定</vt:lpstr>
      <vt:lpstr>'2022年6月'!祝日設定判定</vt:lpstr>
      <vt:lpstr>'2022年7月'!祝日設定判定</vt:lpstr>
      <vt:lpstr>'2022年9月'!祝日設定判定</vt:lpstr>
      <vt:lpstr>'2023年1月'!祝日設定判定</vt:lpstr>
      <vt:lpstr>'2023年2月'!祝日設定判定</vt:lpstr>
      <vt:lpstr>'2023年3月'!祝日設定判定</vt:lpstr>
      <vt:lpstr>祝日設定判定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2023-10-19T05:17:05Z</dcterms:created>
  <dcterms:modified xsi:type="dcterms:W3CDTF">2023-11-16T02:33:44Z</dcterms:modified>
</cp:coreProperties>
</file>