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16公告ｻｸﾗｲ作成miyaロック済\"/>
    </mc:Choice>
  </mc:AlternateContent>
  <xr:revisionPtr revIDLastSave="0" documentId="13_ncr:1_{B2ADE1EA-F686-40C7-96F5-ABB9B0E15A63}" xr6:coauthVersionLast="47" xr6:coauthVersionMax="47" xr10:uidLastSave="{00000000-0000-0000-0000-000000000000}"/>
  <workbookProtection workbookAlgorithmName="SHA-512" workbookHashValue="bqFdqYng+AUfWphKbDhHRfsQ0pIsZmYf1ahUn971iYSFNA+duLGcyzo8nDIi5bKghyPMc4cNOdqNyZh1a2vGmQ==" workbookSaltValue="HJFQ9FmIRumGBR0qCMF/CA==" workbookSpinCount="100000" lockStructure="1"/>
  <bookViews>
    <workbookView xWindow="-100" yWindow="-100" windowWidth="21467" windowHeight="11443" xr2:uid="{00000000-000D-0000-FFFF-FFFF00000000}"/>
  </bookViews>
  <sheets>
    <sheet name="申請書" sheetId="5" r:id="rId1"/>
    <sheet name="記載例" sheetId="10" r:id="rId2"/>
    <sheet name="申請書 (記載例用)" sheetId="8" state="hidden" r:id="rId3"/>
    <sheet name="非表示にするよ" sheetId="4" state="hidden" r:id="rId4"/>
  </sheets>
  <definedNames>
    <definedName name="_GoBack" localSheetId="0">申請書!$B$44</definedName>
    <definedName name="_GoBack" localSheetId="2">'申請書 (記載例用)'!$B$43</definedName>
    <definedName name="_xlnm.Print_Area" localSheetId="0">申請書!$A$1:$H$86</definedName>
    <definedName name="_xlnm.Print_Area" localSheetId="2">'申請書 (記載例用)'!$A$1:$H$43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 i="5" l="1"/>
  <c r="P57" i="4"/>
  <c r="Q60" i="4"/>
  <c r="P60" i="4"/>
  <c r="Q59" i="4"/>
  <c r="P59" i="4"/>
  <c r="Q58" i="4"/>
  <c r="P58" i="4"/>
  <c r="Q57" i="4"/>
  <c r="Q55" i="4" l="1"/>
  <c r="P55" i="4"/>
  <c r="Q54" i="4"/>
  <c r="P54" i="4"/>
  <c r="Q53" i="4"/>
  <c r="P53" i="4"/>
  <c r="Q52" i="4"/>
  <c r="P52" i="4"/>
  <c r="Q51" i="4"/>
  <c r="P51" i="4"/>
  <c r="Q50" i="4"/>
  <c r="P50" i="4"/>
  <c r="Q49" i="4"/>
  <c r="P49" i="4"/>
  <c r="D59" i="5" l="1"/>
  <c r="D58"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Q14" i="4"/>
  <c r="P14" i="4"/>
  <c r="P25" i="4"/>
  <c r="Q25" i="4"/>
  <c r="P17" i="4"/>
  <c r="Q17" i="4"/>
  <c r="Q10" i="4"/>
  <c r="P10" i="4"/>
  <c r="Q24" i="4"/>
  <c r="P24" i="4"/>
  <c r="Q12" i="4"/>
  <c r="P12" i="4"/>
  <c r="Q26" i="4"/>
  <c r="P26" i="4"/>
  <c r="D21" i="5"/>
  <c r="D20" i="5"/>
  <c r="Q29" i="4"/>
  <c r="P29" i="4"/>
  <c r="Q21" i="4"/>
  <c r="P21" i="4"/>
  <c r="Q13" i="4"/>
  <c r="P13" i="4"/>
  <c r="P7" i="4"/>
  <c r="Q7" i="4"/>
  <c r="Q32" i="4"/>
  <c r="P32" i="4"/>
  <c r="Q28" i="4"/>
  <c r="P28" i="4"/>
  <c r="Q20" i="4"/>
  <c r="P20" i="4"/>
  <c r="Q16" i="4"/>
  <c r="P16" i="4"/>
  <c r="Q9" i="4"/>
  <c r="P9" i="4"/>
  <c r="Q6" i="4"/>
  <c r="P6" i="4"/>
  <c r="P31" i="4"/>
  <c r="Q31" i="4"/>
  <c r="Q27" i="4"/>
  <c r="P27" i="4"/>
  <c r="P23" i="4"/>
  <c r="Q23" i="4"/>
  <c r="Q19" i="4"/>
  <c r="P19" i="4"/>
  <c r="Q15" i="4"/>
  <c r="P15" i="4"/>
  <c r="Q11" i="4"/>
  <c r="P11" i="4"/>
  <c r="Q5" i="4"/>
  <c r="P5" i="4"/>
  <c r="Q30" i="4"/>
  <c r="P30" i="4"/>
  <c r="Q18" i="4"/>
  <c r="P18" i="4"/>
  <c r="Q8" i="4"/>
  <c r="P8" i="4"/>
  <c r="Q4" i="4"/>
  <c r="P4" i="4"/>
  <c r="D1" i="5" l="1"/>
</calcChain>
</file>

<file path=xl/sharedStrings.xml><?xml version="1.0" encoding="utf-8"?>
<sst xmlns="http://schemas.openxmlformats.org/spreadsheetml/2006/main" count="201" uniqueCount="108">
  <si>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</si>
  <si>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</si>
  <si>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</si>
  <si>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</si>
  <si>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</si>
  <si>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</si>
  <si>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</si>
  <si>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</si>
  <si>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</si>
  <si>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</si>
  <si>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</si>
  <si>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</si>
  <si>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</si>
  <si>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</si>
  <si>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</si>
  <si>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</si>
  <si>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</si>
  <si>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</si>
  <si>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</si>
  <si>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</si>
  <si>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</si>
  <si>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</si>
  <si>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</si>
  <si>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</si>
  <si>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</si>
  <si>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</si>
  <si>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</si>
  <si>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</si>
  <si>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</si>
  <si>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</si>
  <si>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</si>
  <si>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</si>
  <si>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</si>
  <si>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</si>
  <si>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</si>
  <si>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</si>
  <si>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</si>
  <si>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</si>
  <si>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</si>
  <si>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</si>
  <si>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</si>
  <si>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</si>
  <si>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</si>
  <si>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</si>
  <si>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</si>
  <si>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</si>
  <si>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</si>
  <si>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</si>
  <si>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</si>
  <si>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</si>
  <si>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</si>
  <si>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</si>
  <si>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</si>
  <si>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</si>
  <si>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</si>
  <si>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</si>
  <si>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</si>
  <si>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</si>
  <si>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</si>
  <si>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</si>
  <si>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</si>
  <si>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</si>
  <si>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</si>
  <si>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</si>
  <si>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</si>
  <si>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</si>
  <si>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xml:space="preserve"> １　事業案件名</t>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</si>
  <si>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</si>
  <si>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</si>
  <si>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</si>
  <si>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</si>
  <si>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</si>
  <si>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</si>
  <si>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</si>
  <si>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</si>
  <si>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</si>
  <si>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令和　　年　 月　 日から</t>
    <rPh sb="0" eb="2">
      <t>レイワ</t>
    </rPh>
    <phoneticPr fontId="20"/>
  </si>
  <si>
    <t xml:space="preserve"> ５　申請書作成担当者氏名及び連絡先</t>
    <phoneticPr fontId="20"/>
  </si>
  <si>
    <t>　　　松戸市教育委員会教育長</t>
    <phoneticPr fontId="20"/>
  </si>
  <si>
    <t>　　　　　　　　　　　　　　　　　　　　　　　　　　　　　　　　　　令和　　　年　　　月　　　日</t>
    <phoneticPr fontId="20"/>
  </si>
  <si>
    <t>　　・入札心得第８の第７号、入札心得（電子入札用）第８の第５号の規定に抵触する行為を行っていない</t>
    <phoneticPr fontId="20"/>
  </si>
  <si>
    <t>　　ことを誓約するとともに、今後とも同規定を遵守することを誓約します。なお、当該事業案件に関する</t>
    <phoneticPr fontId="20"/>
  </si>
  <si>
    <t xml:space="preserve"> ３　事業実績（公告文記載の実績要件を入力し契約書の写しを添付すること。実績要件が無い場合であっ
　　ても入札保証金免除の審査に必要なので、入力し契約書の写しを添付すること。）</t>
    <phoneticPr fontId="20"/>
  </si>
  <si>
    <t xml:space="preserve"> ４　契約保証金免除審査のための事業実績（過去2年間に同種・同規模の公共事業を2回以上履行した実
　　績。契約書の写しを添付すること。なお、「３　事業実績」で当該要件を満たす場合は、1件のみ入力
　　し、契約書の写しを添付すること。）</t>
    <phoneticPr fontId="20"/>
  </si>
  <si>
    <t>　　　　　　 ・実績を証明する契約書表紙及び工法等、事業内容の確認できる書類を申込書と一緒に添付
　　　　　　　 して下さい（実績要件がある場合）</t>
    <rPh sb="8" eb="10">
      <t>ジッセキ</t>
    </rPh>
    <rPh sb="11" eb="13">
      <t>ショウメイ</t>
    </rPh>
    <rPh sb="15" eb="20">
      <t>ケイヤクショヒョウシ</t>
    </rPh>
    <rPh sb="20" eb="21">
      <t>オヨ</t>
    </rPh>
    <rPh sb="22" eb="24">
      <t>コウホウ</t>
    </rPh>
    <rPh sb="24" eb="25">
      <t>ナド</t>
    </rPh>
    <rPh sb="26" eb="30">
      <t>ジギョウナイヨウ</t>
    </rPh>
    <rPh sb="31" eb="33">
      <t>カクニン</t>
    </rPh>
    <rPh sb="36" eb="38">
      <t>ショルイ</t>
    </rPh>
    <rPh sb="39" eb="42">
      <t>モウシコミショ</t>
    </rPh>
    <rPh sb="43" eb="45">
      <t>イッショ</t>
    </rPh>
    <rPh sb="46" eb="48">
      <t>テンプ</t>
    </rPh>
    <rPh sb="59" eb="60">
      <t>クダ</t>
    </rPh>
    <rPh sb="63" eb="67">
      <t>ジッセキヨウケン</t>
    </rPh>
    <rPh sb="70" eb="72">
      <t>バアイ</t>
    </rPh>
    <phoneticPr fontId="20"/>
  </si>
  <si>
    <t xml:space="preserve"> 　　　　　　・提出された申込書類のみでは資格を判断できないときは、記載責任者に連絡してヒヤリン
　　　　　　　 グを行う場合があります。</t>
    <phoneticPr fontId="20"/>
  </si>
  <si>
    <t xml:space="preserve"> ※ 留意事項 ・配置予定技術者資格証の写し及び恒常的な雇用関係（３か月以上）を示す書類の写しを申
　　　　　　　 込書と一緒に添付してください。</t>
    <rPh sb="9" eb="16">
      <t>ハイチヨテイギジュツシャ</t>
    </rPh>
    <phoneticPr fontId="20"/>
  </si>
  <si>
    <t>　（１）松契一般：第　　　</t>
  </si>
  <si>
    <t>　（２）工事名称：　</t>
    <rPh sb="4" eb="6">
      <t>コウジ</t>
    </rPh>
    <phoneticPr fontId="20"/>
  </si>
  <si>
    <t>　（３）工事場所：　</t>
    <rPh sb="4" eb="6">
      <t>コウジ</t>
    </rPh>
    <phoneticPr fontId="20"/>
  </si>
  <si>
    <t>　　談合等の事実が明らかになった場合には、入札を無効とされ、または、契約を解除されても異議を申し</t>
    <phoneticPr fontId="20"/>
  </si>
  <si>
    <t>立てません。</t>
    <phoneticPr fontId="20"/>
  </si>
  <si>
    <t>設計委託</t>
  </si>
  <si>
    <t>一般競争</t>
  </si>
  <si>
    <t>松戸第８処理分区汚水枝線工事（Ｒ７－１工区）他２件に伴う家屋事後調査業務委託</t>
  </si>
  <si>
    <t>松戸市　和名ケ谷　地先他</t>
  </si>
  <si>
    <t>宮・水本</t>
  </si>
  <si>
    <t>下水道整備課</t>
  </si>
  <si>
    <t>木島一輝</t>
  </si>
  <si>
    <t>測量・コンサルタント部門の「補償：事業損失」及び「補償：補償関連」</t>
  </si>
  <si>
    <t>幸谷排水区雨水枝線工事（Ｒ７－１工区）に伴う家屋事後調査業務委託</t>
  </si>
  <si>
    <t>松戸市　小金清志町三丁目　地先</t>
  </si>
  <si>
    <t>林駿介</t>
    <rPh sb="0" eb="1">
      <t>ハヤシ</t>
    </rPh>
    <rPh sb="1" eb="3">
      <t>シュンスケ</t>
    </rPh>
    <phoneticPr fontId="6"/>
  </si>
  <si>
    <t>令和８年度　航空写真撮影業務委託</t>
  </si>
  <si>
    <t>松戸市全域</t>
  </si>
  <si>
    <t>固定資産税課</t>
  </si>
  <si>
    <t>佐藤紀子</t>
    <rPh sb="0" eb="2">
      <t>サトウ</t>
    </rPh>
    <rPh sb="2" eb="4">
      <t>ノリコ</t>
    </rPh>
    <phoneticPr fontId="6"/>
  </si>
  <si>
    <t>測量・コンサルタント部門の「測量：測量一般」及び「航空測量」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</si>
</sst>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sz val="11"/>
      <color rgb="FFFF0000"/>
      <name val="ＭＳ Ｐゴシック"/>
      <family val="3"/>
      <charset val="128"/>
    </font>
    <font>
      <sz val="11"/>
      <name val="ＭＳ Ｐゴシック"/>
      <family val="3"/>
      <charset val="128"/>
    </font>
    <font>
      <sz val="11"/>
      <color theme="1"/>
      <name val="BIZ UDゴシック"/>
      <family val="3"/>
      <charset val="128"/>
    </font>
    <font>
      <sz val="9"/>
      <color theme="1"/>
      <name val="BIZ UDゴシック"/>
      <family val="3"/>
      <charset val="128"/>
    </font>
    <font>
      <u/>
      <sz val="11"/>
      <color theme="1"/>
      <name val="BIZ UD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center" vertical="top" shrinkToFit="1"/>
      <protection locked="0"/>
    </xf>
    <xf numFmtId="0" fontId="22" fillId="0" borderId="19"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22" fillId="0" borderId="20" xfId="0" applyFont="1" applyBorder="1" applyAlignment="1" applyProtection="1">
      <alignment horizontal="center" vertical="top" wrapText="1"/>
      <protection locked="0"/>
    </xf>
    <xf numFmtId="0" fontId="22" fillId="0" borderId="18" xfId="0" applyFont="1" applyBorder="1" applyAlignment="1" applyProtection="1">
      <alignment horizontal="justify" vertical="top" wrapText="1"/>
      <protection locked="0"/>
    </xf>
    <xf numFmtId="0" fontId="22" fillId="0" borderId="10" xfId="0" applyFont="1" applyBorder="1" applyAlignment="1" applyProtection="1">
      <alignment horizontal="left" vertical="top" wrapText="1"/>
      <protection locked="0"/>
    </xf>
    <xf numFmtId="0" fontId="22" fillId="0" borderId="10" xfId="0" applyFont="1" applyBorder="1" applyAlignment="1" applyProtection="1">
      <alignment horizontal="justify" vertical="top" wrapText="1"/>
      <protection locked="0"/>
    </xf>
    <xf numFmtId="0" fontId="23"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24" fillId="0" borderId="0" xfId="0" applyFont="1" applyAlignment="1" applyProtection="1">
      <alignment vertical="center"/>
      <protection locked="0"/>
    </xf>
    <xf numFmtId="0" fontId="24" fillId="0" borderId="0" xfId="0" applyFont="1" applyProtection="1">
      <alignment vertical="center"/>
      <protection locked="0"/>
    </xf>
    <xf numFmtId="0" fontId="24" fillId="0" borderId="0" xfId="0" applyFont="1" applyBorder="1" applyAlignment="1" applyProtection="1">
      <alignment horizontal="center" vertical="top" shrinkToFit="1"/>
      <protection locked="0"/>
    </xf>
    <xf numFmtId="0" fontId="24" fillId="0" borderId="15" xfId="0" applyFont="1" applyBorder="1" applyAlignment="1" applyProtection="1">
      <alignment vertical="top" wrapText="1"/>
      <protection locked="0"/>
    </xf>
    <xf numFmtId="0" fontId="24" fillId="0" borderId="0" xfId="0" quotePrefix="1" applyFont="1" applyProtection="1">
      <alignment vertical="center"/>
      <protection locked="0"/>
    </xf>
    <xf numFmtId="0" fontId="24" fillId="0" borderId="14" xfId="0" applyFont="1" applyBorder="1" applyAlignment="1" applyProtection="1">
      <alignment vertical="top"/>
      <protection locked="0"/>
    </xf>
    <xf numFmtId="0" fontId="24" fillId="0" borderId="0" xfId="0" applyFont="1" applyBorder="1" applyAlignment="1" applyProtection="1">
      <alignment vertical="top"/>
      <protection locked="0"/>
    </xf>
    <xf numFmtId="0" fontId="24" fillId="34" borderId="0" xfId="0" applyFont="1" applyFill="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14" xfId="0" applyFont="1" applyBorder="1" applyAlignment="1" applyProtection="1">
      <alignment horizontal="justify" vertical="top"/>
      <protection locked="0"/>
    </xf>
    <xf numFmtId="0" fontId="24" fillId="0" borderId="10" xfId="0" applyFont="1" applyBorder="1" applyAlignment="1" applyProtection="1">
      <alignment horizontal="justify" vertical="center"/>
      <protection locked="0"/>
    </xf>
    <xf numFmtId="0" fontId="24" fillId="0" borderId="10" xfId="0" applyFont="1" applyBorder="1" applyAlignment="1" applyProtection="1">
      <alignment horizontal="left" vertical="center" wrapText="1"/>
      <protection locked="0"/>
    </xf>
    <xf numFmtId="0" fontId="24" fillId="0" borderId="10" xfId="0" applyFont="1" applyBorder="1" applyAlignment="1" applyProtection="1">
      <alignment horizontal="left" vertical="top" wrapText="1"/>
      <protection locked="0"/>
    </xf>
    <xf numFmtId="0" fontId="24" fillId="0" borderId="15" xfId="0" applyFont="1" applyBorder="1" applyAlignment="1" applyProtection="1">
      <alignment horizontal="justify" vertical="top" wrapText="1"/>
      <protection locked="0"/>
    </xf>
    <xf numFmtId="0" fontId="24" fillId="0" borderId="0" xfId="0" applyFont="1" applyBorder="1" applyAlignment="1" applyProtection="1">
      <alignment horizontal="justify" vertical="center"/>
      <protection locked="0"/>
    </xf>
    <xf numFmtId="0" fontId="24" fillId="0" borderId="0" xfId="0" applyFont="1" applyBorder="1" applyAlignment="1" applyProtection="1">
      <alignment horizontal="center" vertical="top" wrapText="1"/>
      <protection locked="0"/>
    </xf>
    <xf numFmtId="0" fontId="24" fillId="0" borderId="0" xfId="0" applyFont="1" applyBorder="1" applyAlignment="1" applyProtection="1">
      <alignment horizontal="left" vertical="center" wrapText="1"/>
      <protection locked="0"/>
    </xf>
    <xf numFmtId="0" fontId="24" fillId="0" borderId="0" xfId="0" applyFont="1" applyBorder="1" applyAlignment="1" applyProtection="1">
      <alignment horizontal="left" vertical="top" wrapText="1"/>
      <protection locked="0"/>
    </xf>
    <xf numFmtId="0" fontId="24" fillId="0" borderId="14" xfId="0" applyFont="1" applyBorder="1" applyAlignment="1" applyProtection="1">
      <alignment horizontal="justify" vertical="top" wrapText="1"/>
      <protection locked="0"/>
    </xf>
    <xf numFmtId="0" fontId="24" fillId="0" borderId="10" xfId="0" applyFont="1" applyBorder="1" applyAlignment="1" applyProtection="1">
      <alignment horizontal="justify" vertical="center" wrapText="1"/>
      <protection locked="0"/>
    </xf>
    <xf numFmtId="0" fontId="24" fillId="0" borderId="19" xfId="0" applyFont="1" applyBorder="1" applyAlignment="1" applyProtection="1">
      <alignment horizontal="justify" vertical="top" wrapText="1"/>
      <protection locked="0"/>
    </xf>
    <xf numFmtId="0" fontId="24" fillId="0" borderId="20" xfId="0" applyFont="1" applyBorder="1" applyAlignment="1" applyProtection="1">
      <alignment horizontal="center" vertical="top" wrapText="1"/>
      <protection locked="0"/>
    </xf>
    <xf numFmtId="0" fontId="24" fillId="0" borderId="18"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0" xfId="0" applyFont="1" applyBorder="1" applyAlignment="1" applyProtection="1">
      <alignment horizontal="justify" vertical="top" wrapText="1"/>
      <protection locked="0"/>
    </xf>
    <xf numFmtId="0" fontId="24" fillId="0" borderId="0" xfId="0" applyFont="1" applyAlignment="1" applyProtection="1">
      <alignment horizontal="justify" vertical="center"/>
      <protection locked="0"/>
    </xf>
    <xf numFmtId="0" fontId="24" fillId="0" borderId="0" xfId="0" applyFont="1" applyAlignment="1" applyProtection="1">
      <alignment horizontal="center" vertical="top" shrinkToFit="1"/>
      <protection locked="0"/>
    </xf>
    <xf numFmtId="0" fontId="24" fillId="0" borderId="0" xfId="0" applyFont="1" applyFill="1" applyBorder="1" applyAlignment="1" applyProtection="1">
      <alignment horizontal="left" vertical="top" shrinkToFit="1"/>
    </xf>
    <xf numFmtId="0" fontId="26" fillId="0" borderId="0" xfId="0" applyFont="1" applyBorder="1" applyAlignment="1" applyProtection="1">
      <alignment horizontal="justify" vertical="center"/>
      <protection locked="0"/>
    </xf>
    <xf numFmtId="0" fontId="24" fillId="0" borderId="14" xfId="0" applyFont="1" applyBorder="1" applyAlignment="1" applyProtection="1">
      <alignment horizontal="left" vertical="top"/>
    </xf>
    <xf numFmtId="0" fontId="24" fillId="0" borderId="0" xfId="0" applyFont="1" applyBorder="1" applyAlignment="1" applyProtection="1">
      <alignment horizontal="left" vertical="top"/>
    </xf>
    <xf numFmtId="0" fontId="24" fillId="0" borderId="15" xfId="0" applyFont="1" applyBorder="1" applyAlignment="1" applyProtection="1">
      <alignment horizontal="left" vertical="top"/>
    </xf>
    <xf numFmtId="0" fontId="24" fillId="0" borderId="22" xfId="0" applyFont="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24" fillId="0" borderId="11" xfId="0" applyFont="1" applyBorder="1" applyAlignment="1" applyProtection="1">
      <alignment horizontal="center" vertical="top" wrapText="1"/>
      <protection locked="0"/>
    </xf>
    <xf numFmtId="0" fontId="24" fillId="0" borderId="13" xfId="0" applyFont="1" applyBorder="1" applyAlignment="1" applyProtection="1">
      <alignment horizontal="center" vertical="top" wrapText="1"/>
      <protection locked="0"/>
    </xf>
    <xf numFmtId="0" fontId="24" fillId="0" borderId="16" xfId="0" applyFont="1" applyBorder="1" applyAlignment="1" applyProtection="1">
      <alignment horizontal="center" vertical="top" wrapText="1"/>
      <protection locked="0"/>
    </xf>
    <xf numFmtId="0" fontId="24" fillId="0" borderId="18" xfId="0" applyFont="1" applyBorder="1" applyAlignment="1" applyProtection="1">
      <alignment horizontal="center" vertical="top" wrapText="1"/>
      <protection locked="0"/>
    </xf>
    <xf numFmtId="0" fontId="24" fillId="0" borderId="16" xfId="0" applyFont="1" applyBorder="1" applyAlignment="1" applyProtection="1">
      <alignment horizontal="justify" vertical="top" wrapText="1"/>
    </xf>
    <xf numFmtId="0" fontId="24" fillId="0" borderId="17" xfId="0" applyFont="1" applyBorder="1" applyAlignment="1" applyProtection="1">
      <alignment horizontal="justify" vertical="top" wrapText="1"/>
    </xf>
    <xf numFmtId="0" fontId="24" fillId="0" borderId="18" xfId="0" applyFont="1" applyBorder="1" applyAlignment="1" applyProtection="1">
      <alignment horizontal="justify" vertical="top" wrapText="1"/>
    </xf>
    <xf numFmtId="0" fontId="25" fillId="0" borderId="14" xfId="0" applyFont="1" applyBorder="1" applyAlignment="1" applyProtection="1">
      <alignment horizontal="center" vertical="top" wrapText="1"/>
      <protection locked="0"/>
    </xf>
    <xf numFmtId="0" fontId="25" fillId="0" borderId="16" xfId="0" applyFont="1" applyBorder="1" applyAlignment="1" applyProtection="1">
      <alignment horizontal="center" vertical="top" wrapText="1"/>
      <protection locked="0"/>
    </xf>
    <xf numFmtId="0" fontId="24" fillId="0" borderId="22" xfId="0" applyFont="1" applyBorder="1" applyAlignment="1" applyProtection="1">
      <alignment horizontal="center" vertical="top" wrapText="1"/>
      <protection locked="0"/>
    </xf>
    <xf numFmtId="0" fontId="24" fillId="0" borderId="23" xfId="0" applyFont="1" applyBorder="1" applyAlignment="1" applyProtection="1">
      <alignment horizontal="center" vertical="top" wrapText="1"/>
      <protection locked="0"/>
    </xf>
    <xf numFmtId="0" fontId="24" fillId="0" borderId="14" xfId="0" applyFont="1" applyBorder="1" applyAlignment="1" applyProtection="1">
      <alignment horizontal="justify" vertical="top" wrapText="1"/>
    </xf>
    <xf numFmtId="0" fontId="24" fillId="0" borderId="0" xfId="0" applyFont="1" applyBorder="1" applyAlignment="1" applyProtection="1">
      <alignment horizontal="justify" vertical="top" wrapText="1"/>
    </xf>
    <xf numFmtId="0" fontId="24" fillId="0" borderId="15" xfId="0" applyFont="1" applyBorder="1" applyAlignment="1" applyProtection="1">
      <alignment horizontal="justify" vertical="top" wrapText="1"/>
    </xf>
    <xf numFmtId="0" fontId="24" fillId="0" borderId="14"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5" xfId="0" applyFont="1" applyBorder="1" applyAlignment="1" applyProtection="1">
      <alignment horizontal="justify" vertical="top" wrapText="1"/>
      <protection locked="0"/>
    </xf>
    <xf numFmtId="0" fontId="24" fillId="0" borderId="14" xfId="0" applyFont="1" applyBorder="1" applyAlignment="1" applyProtection="1">
      <alignment horizontal="left" vertical="top" wrapText="1"/>
      <protection locked="0"/>
    </xf>
    <xf numFmtId="0" fontId="24" fillId="0" borderId="0" xfId="0" applyFont="1" applyBorder="1" applyAlignment="1" applyProtection="1">
      <alignment horizontal="left" vertical="top" wrapText="1"/>
      <protection locked="0"/>
    </xf>
    <xf numFmtId="0" fontId="24" fillId="0" borderId="15" xfId="0" applyFont="1" applyBorder="1" applyAlignment="1" applyProtection="1">
      <alignment horizontal="left" vertical="top" wrapText="1"/>
      <protection locked="0"/>
    </xf>
    <xf numFmtId="0" fontId="24" fillId="0" borderId="0" xfId="0" applyFont="1" applyFill="1" applyBorder="1" applyAlignment="1" applyProtection="1">
      <alignment horizontal="left" vertical="top" shrinkToFit="1"/>
    </xf>
    <xf numFmtId="0" fontId="24" fillId="0" borderId="14" xfId="0" applyFont="1" applyBorder="1" applyAlignment="1" applyProtection="1">
      <alignment horizontal="left" vertical="top"/>
    </xf>
    <xf numFmtId="0" fontId="24" fillId="0" borderId="0" xfId="0" applyFont="1" applyBorder="1" applyAlignment="1" applyProtection="1">
      <alignment horizontal="left" vertical="top"/>
    </xf>
    <xf numFmtId="0" fontId="24" fillId="0" borderId="15" xfId="0" applyFont="1" applyBorder="1" applyAlignment="1" applyProtection="1">
      <alignment horizontal="left" vertical="top"/>
    </xf>
    <xf numFmtId="0" fontId="24" fillId="0" borderId="14" xfId="0" applyFont="1" applyBorder="1" applyAlignment="1" applyProtection="1">
      <alignment horizontal="center" vertical="top" wrapText="1"/>
      <protection locked="0"/>
    </xf>
    <xf numFmtId="0" fontId="24" fillId="0" borderId="0" xfId="0" applyFont="1" applyBorder="1" applyAlignment="1" applyProtection="1">
      <alignment horizontal="center" vertical="top" wrapText="1"/>
      <protection locked="0"/>
    </xf>
    <xf numFmtId="0" fontId="24" fillId="0" borderId="15" xfId="0" applyFont="1" applyBorder="1" applyAlignment="1" applyProtection="1">
      <alignment horizontal="center" vertical="top" wrapText="1"/>
      <protection locked="0"/>
    </xf>
    <xf numFmtId="0" fontId="24" fillId="0" borderId="17" xfId="0" applyFont="1" applyBorder="1" applyAlignment="1" applyProtection="1">
      <alignment horizontal="left" vertical="center" wrapText="1"/>
      <protection locked="0"/>
    </xf>
    <xf numFmtId="0" fontId="24" fillId="0" borderId="17" xfId="0" applyFont="1" applyFill="1" applyBorder="1" applyAlignment="1" applyProtection="1">
      <alignment horizontal="center" vertical="center" shrinkToFit="1"/>
    </xf>
    <xf numFmtId="0" fontId="24" fillId="0" borderId="12" xfId="0" applyFont="1" applyBorder="1" applyAlignment="1" applyProtection="1">
      <alignment horizontal="center" vertical="top" wrapText="1"/>
      <protection locked="0"/>
    </xf>
    <xf numFmtId="0" fontId="24" fillId="0" borderId="14" xfId="0" applyFont="1" applyBorder="1" applyAlignment="1" applyProtection="1">
      <alignment horizontal="right" vertical="center" wrapText="1"/>
      <protection locked="0"/>
    </xf>
    <xf numFmtId="0" fontId="24" fillId="0" borderId="0" xfId="0" applyFont="1" applyBorder="1" applyAlignment="1" applyProtection="1">
      <alignment horizontal="right" vertical="center" wrapText="1"/>
      <protection locked="0"/>
    </xf>
    <xf numFmtId="0" fontId="24" fillId="0" borderId="15" xfId="0" applyFont="1" applyBorder="1" applyAlignment="1" applyProtection="1">
      <alignment horizontal="right" vertical="center" wrapText="1"/>
      <protection locked="0"/>
    </xf>
    <xf numFmtId="0" fontId="24" fillId="0" borderId="14" xfId="0" applyFont="1" applyBorder="1" applyAlignment="1" applyProtection="1">
      <alignment horizontal="right" vertical="top"/>
      <protection locked="0"/>
    </xf>
    <xf numFmtId="0" fontId="24" fillId="0" borderId="0" xfId="0" applyFont="1" applyBorder="1" applyAlignment="1" applyProtection="1">
      <alignment horizontal="right" vertical="top"/>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8" fillId="0" borderId="11"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22" fillId="0" borderId="22" xfId="0" applyFont="1" applyBorder="1" applyAlignment="1" applyProtection="1">
      <alignment horizontal="center" vertical="top" wrapText="1"/>
      <protection locked="0"/>
    </xf>
    <xf numFmtId="0" fontId="22" fillId="0" borderId="23" xfId="0" applyFont="1" applyBorder="1" applyAlignment="1" applyProtection="1">
      <alignment horizontal="center" vertical="top" wrapText="1"/>
      <protection locked="0"/>
    </xf>
    <xf numFmtId="0" fontId="22" fillId="0" borderId="14" xfId="0" applyFont="1" applyBorder="1" applyAlignment="1" applyProtection="1">
      <alignment horizontal="center" vertical="top" wrapText="1"/>
      <protection locked="0"/>
    </xf>
    <xf numFmtId="0" fontId="22" fillId="0" borderId="16" xfId="0" applyFont="1" applyBorder="1" applyAlignment="1" applyProtection="1">
      <alignment horizontal="center" vertical="top" wrapText="1"/>
      <protection locked="0"/>
    </xf>
    <xf numFmtId="0" fontId="22" fillId="0" borderId="11" xfId="0" applyFont="1" applyBorder="1" applyAlignment="1" applyProtection="1">
      <alignment horizontal="center" vertical="top" wrapText="1"/>
      <protection locked="0"/>
    </xf>
    <xf numFmtId="0" fontId="22" fillId="0" borderId="13" xfId="0" applyFont="1" applyBorder="1" applyAlignment="1" applyProtection="1">
      <alignment horizontal="center" vertical="top" wrapText="1"/>
      <protection locked="0"/>
    </xf>
    <xf numFmtId="0" fontId="22" fillId="0" borderId="18" xfId="0" applyFont="1" applyBorder="1" applyAlignment="1" applyProtection="1">
      <alignment horizontal="center" vertical="top" wrapText="1"/>
      <protection locked="0"/>
    </xf>
    <xf numFmtId="0" fontId="18" fillId="33" borderId="0" xfId="0" applyFont="1" applyFill="1" applyBorder="1" applyAlignment="1" applyProtection="1">
      <alignment horizontal="left" vertical="top" shrinkToFit="1"/>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0" borderId="17" xfId="0" applyFont="1" applyBorder="1" applyAlignment="1" applyProtection="1">
      <alignment horizontal="left" vertical="center" wrapText="1"/>
      <protection locked="0"/>
    </xf>
    <xf numFmtId="0" fontId="0" fillId="33" borderId="17" xfId="0" applyFill="1" applyBorder="1" applyAlignment="1" applyProtection="1">
      <alignment horizontal="center" vertical="center" shrinkToFit="1"/>
    </xf>
    <xf numFmtId="0" fontId="18" fillId="0" borderId="12" xfId="0" applyFont="1" applyBorder="1" applyAlignment="1" applyProtection="1">
      <alignment horizontal="center" vertical="top" wrapText="1"/>
      <protection locked="0"/>
    </xf>
    <xf numFmtId="0" fontId="22" fillId="0" borderId="14" xfId="0" applyFont="1" applyBorder="1" applyAlignment="1" applyProtection="1">
      <alignment horizontal="justify" vertical="top" wrapText="1"/>
      <protection locked="0"/>
    </xf>
    <xf numFmtId="0" fontId="22" fillId="0" borderId="0"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44">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321778</xdr:colOff>
      <xdr:row>22</xdr:row>
      <xdr:rowOff>95664</xdr:rowOff>
    </xdr:from>
    <xdr:to>
      <xdr:col>16</xdr:col>
      <xdr:colOff>142875</xdr:colOff>
      <xdr:row>25</xdr:row>
      <xdr:rowOff>168812</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bwMode="auto">
        <a:xfrm>
          <a:off x="7285286" y="5392150"/>
          <a:ext cx="4118777" cy="818736"/>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16567</xdr:colOff>
      <xdr:row>27</xdr:row>
      <xdr:rowOff>33129</xdr:rowOff>
    </xdr:from>
    <xdr:to>
      <xdr:col>15</xdr:col>
      <xdr:colOff>414131</xdr:colOff>
      <xdr:row>42</xdr:row>
      <xdr:rowOff>77372</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bwMode="auto">
        <a:xfrm>
          <a:off x="6888635" y="6581640"/>
          <a:ext cx="4266179" cy="3525997"/>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17003</xdr:colOff>
      <xdr:row>6</xdr:row>
      <xdr:rowOff>35168</xdr:rowOff>
    </xdr:from>
    <xdr:to>
      <xdr:col>15</xdr:col>
      <xdr:colOff>506295</xdr:colOff>
      <xdr:row>16</xdr:row>
      <xdr:rowOff>142873</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bwMode="auto">
        <a:xfrm>
          <a:off x="6980511" y="1533377"/>
          <a:ext cx="4266467" cy="2386671"/>
        </a:xfrm>
        <a:prstGeom prst="wedgeRoundRectCallout">
          <a:avLst>
            <a:gd name="adj1" fmla="val -54541"/>
            <a:gd name="adj2" fmla="val 11064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・有資格者を複数求められる案件については、２人目以降を２枚目にご記入ください。</a:t>
          </a:r>
          <a:r>
            <a:rPr lang="ja-JP" altLang="en-US" sz="1100" b="1" u="sng">
              <a:effectLst/>
              <a:latin typeface="BIZ UDゴシック" panose="020B0400000000000000" pitchFamily="49" charset="-128"/>
              <a:ea typeface="BIZ UDゴシック" panose="020B0400000000000000" pitchFamily="49" charset="-128"/>
              <a:cs typeface="+mn-cs"/>
            </a:rPr>
            <a:t>また、</a:t>
          </a:r>
          <a:r>
            <a:rPr kumimoji="1" lang="ja-JP" altLang="ja-JP" sz="1100" b="1" u="sng">
              <a:effectLst/>
              <a:latin typeface="BIZ UDゴシック" panose="020B0400000000000000" pitchFamily="49" charset="-128"/>
              <a:ea typeface="BIZ UDゴシック" panose="020B0400000000000000" pitchFamily="49" charset="-128"/>
              <a:cs typeface="+mn-cs"/>
            </a:rPr>
            <a:t>管理技術者・照査技術者など、技術者</a:t>
          </a:r>
          <a:r>
            <a:rPr kumimoji="1" lang="ja-JP" altLang="en-US" sz="1100" b="1" u="sng">
              <a:effectLst/>
              <a:latin typeface="BIZ UDゴシック" panose="020B0400000000000000" pitchFamily="49" charset="-128"/>
              <a:ea typeface="BIZ UDゴシック" panose="020B0400000000000000" pitchFamily="49" charset="-128"/>
              <a:cs typeface="+mn-cs"/>
            </a:rPr>
            <a:t>の区分が分かれている案件については、「氏名」欄に技術者区分も記入して下さい（例：管理技術者氏名）。</a:t>
          </a:r>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２名以上の有資格者を求めていない案件については、主任技術者</a:t>
          </a:r>
          <a:r>
            <a:rPr lang="ja-JP" altLang="en-US" sz="1100" b="1" u="none">
              <a:effectLst/>
              <a:latin typeface="BIZ UDゴシック" panose="020B0400000000000000" pitchFamily="49" charset="-128"/>
              <a:ea typeface="BIZ UDゴシック" panose="020B0400000000000000" pitchFamily="49" charset="-128"/>
              <a:cs typeface="+mn-cs"/>
            </a:rPr>
            <a:t>等</a:t>
          </a:r>
          <a:r>
            <a:rPr lang="ja-JP" altLang="ja-JP" sz="1100" b="1">
              <a:effectLst/>
              <a:latin typeface="BIZ UDゴシック" panose="020B0400000000000000" pitchFamily="49" charset="-128"/>
              <a:ea typeface="BIZ UDゴシック" panose="020B0400000000000000" pitchFamily="49" charset="-128"/>
              <a:cs typeface="+mn-cs"/>
            </a:rPr>
            <a:t>となる者１名をご記入ください。</a:t>
          </a:r>
          <a:endParaRPr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100" b="1">
              <a:effectLst/>
              <a:latin typeface="BIZ UDゴシック" panose="020B0400000000000000" pitchFamily="49" charset="-128"/>
              <a:ea typeface="BIZ UDゴシック" panose="020B0400000000000000" pitchFamily="49" charset="-128"/>
              <a:cs typeface="+mn-cs"/>
            </a:rPr>
            <a:t>・原則として申請書に記載した配置予定技術者は変更できませんので、ご注意下さい。</a:t>
          </a:r>
          <a:endParaRPr lang="ja-JP" altLang="ja-JP">
            <a:effectLst/>
            <a:latin typeface="BIZ UDゴシック" panose="020B0400000000000000" pitchFamily="49" charset="-128"/>
            <a:ea typeface="BIZ UDゴシック" panose="020B0400000000000000" pitchFamily="49" charset="-128"/>
          </a:endParaRPr>
        </a:p>
        <a:p>
          <a:pPr algn="l"/>
          <a:endParaRPr kumimoji="1" lang="ja-JP" altLang="en-US" sz="1100">
            <a:latin typeface="BIZ UDゴシック" panose="020B0400000000000000" pitchFamily="49" charset="-128"/>
            <a:ea typeface="BIZ UDゴシック" panose="020B0400000000000000" pitchFamily="49"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2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2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2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2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2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5"/>
  <sheetViews>
    <sheetView showGridLines="0" tabSelected="1" view="pageBreakPreview" zoomScaleNormal="100" zoomScaleSheetLayoutView="100" workbookViewId="0">
      <selection activeCell="D19" sqref="D19"/>
    </sheetView>
  </sheetViews>
  <sheetFormatPr defaultColWidth="6.6328125" defaultRowHeight="12.75" x14ac:dyDescent="0.5"/>
  <cols>
    <col min="1" max="1" width="2" style="47" customWidth="1"/>
    <col min="2" max="2" width="3.54296875" style="47" customWidth="1"/>
    <col min="3" max="3" width="15.90625" style="47" customWidth="1"/>
    <col min="4" max="5" width="9.453125" style="47" customWidth="1"/>
    <col min="6" max="6" width="17.1796875" style="47" customWidth="1"/>
    <col min="7" max="7" width="31.453125" style="47" customWidth="1"/>
    <col min="8" max="8" width="1.1796875" style="47" customWidth="1"/>
    <col min="9" max="9" width="6.6328125" style="47"/>
    <col min="10" max="10" width="8.453125" style="47" bestFit="1" customWidth="1"/>
    <col min="11" max="16384" width="6.6328125" style="47"/>
  </cols>
  <sheetData>
    <row r="1" spans="2:10" ht="18.7" customHeight="1" x14ac:dyDescent="0.5">
      <c r="B1" s="107" t="s">
        <v>26</v>
      </c>
      <c r="C1" s="107"/>
      <c r="D1" s="108" t="str">
        <f>IFERROR(VLOOKUP(D19,非表示にするよ!D:P,13,0),"")</f>
        <v/>
      </c>
      <c r="E1" s="108"/>
      <c r="F1" s="108"/>
      <c r="G1" s="108"/>
      <c r="H1" s="46"/>
    </row>
    <row r="2" spans="2:10" ht="19.95" customHeight="1" x14ac:dyDescent="0.5">
      <c r="B2" s="80" t="s">
        <v>0</v>
      </c>
      <c r="C2" s="109"/>
      <c r="D2" s="109"/>
      <c r="E2" s="109"/>
      <c r="F2" s="109"/>
      <c r="G2" s="109"/>
      <c r="H2" s="81"/>
    </row>
    <row r="3" spans="2:10" ht="19.95" customHeight="1" x14ac:dyDescent="0.5">
      <c r="B3" s="110" t="s">
        <v>79</v>
      </c>
      <c r="C3" s="111"/>
      <c r="D3" s="111"/>
      <c r="E3" s="111"/>
      <c r="F3" s="111"/>
      <c r="G3" s="111"/>
      <c r="H3" s="112"/>
    </row>
    <row r="4" spans="2:10" ht="19.95" customHeight="1" x14ac:dyDescent="0.5">
      <c r="B4" s="94" t="s">
        <v>1</v>
      </c>
      <c r="C4" s="95"/>
      <c r="D4" s="95"/>
      <c r="E4" s="95"/>
      <c r="F4" s="95"/>
      <c r="G4" s="95"/>
      <c r="H4" s="96"/>
    </row>
    <row r="5" spans="2:10" ht="19.95" customHeight="1" x14ac:dyDescent="0.5">
      <c r="B5" s="94" t="s">
        <v>68</v>
      </c>
      <c r="C5" s="95"/>
      <c r="D5" s="95"/>
      <c r="E5" s="95"/>
      <c r="F5" s="95"/>
      <c r="G5" s="95"/>
      <c r="H5" s="96"/>
    </row>
    <row r="6" spans="2:10" ht="19.95" customHeight="1" x14ac:dyDescent="0.5">
      <c r="B6" s="113" t="s">
        <v>2</v>
      </c>
      <c r="C6" s="114"/>
      <c r="D6" s="114"/>
      <c r="E6" s="114"/>
      <c r="F6" s="114"/>
      <c r="G6" s="48"/>
      <c r="H6" s="49"/>
    </row>
    <row r="7" spans="2:10" ht="19.95" customHeight="1" x14ac:dyDescent="0.5">
      <c r="B7" s="113" t="s">
        <v>18</v>
      </c>
      <c r="C7" s="114"/>
      <c r="D7" s="114"/>
      <c r="E7" s="114"/>
      <c r="F7" s="114"/>
      <c r="G7" s="48"/>
      <c r="H7" s="49"/>
    </row>
    <row r="8" spans="2:10" ht="19.95" customHeight="1" x14ac:dyDescent="0.5">
      <c r="B8" s="113" t="s">
        <v>19</v>
      </c>
      <c r="C8" s="114"/>
      <c r="D8" s="114"/>
      <c r="E8" s="114"/>
      <c r="F8" s="114"/>
      <c r="G8" s="48"/>
      <c r="H8" s="49"/>
      <c r="J8" s="50"/>
    </row>
    <row r="9" spans="2:10" ht="19.95" customHeight="1" x14ac:dyDescent="0.5">
      <c r="B9" s="94"/>
      <c r="C9" s="95"/>
      <c r="D9" s="95"/>
      <c r="E9" s="95"/>
      <c r="F9" s="95"/>
      <c r="G9" s="95"/>
      <c r="H9" s="96"/>
    </row>
    <row r="10" spans="2:10" ht="18" customHeight="1" x14ac:dyDescent="0.5">
      <c r="B10" s="91" t="s">
        <v>41</v>
      </c>
      <c r="C10" s="92"/>
      <c r="D10" s="92"/>
      <c r="E10" s="92"/>
      <c r="F10" s="92"/>
      <c r="G10" s="92"/>
      <c r="H10" s="93"/>
    </row>
    <row r="11" spans="2:10" ht="18" customHeight="1" x14ac:dyDescent="0.5">
      <c r="B11" s="91" t="s">
        <v>40</v>
      </c>
      <c r="C11" s="92"/>
      <c r="D11" s="92"/>
      <c r="E11" s="92"/>
      <c r="F11" s="92"/>
      <c r="G11" s="92"/>
      <c r="H11" s="93"/>
    </row>
    <row r="12" spans="2:10" ht="18" customHeight="1" x14ac:dyDescent="0.5">
      <c r="B12" s="91" t="s">
        <v>20</v>
      </c>
      <c r="C12" s="92"/>
      <c r="D12" s="92"/>
      <c r="E12" s="92"/>
      <c r="F12" s="92"/>
      <c r="G12" s="92"/>
      <c r="H12" s="93"/>
    </row>
    <row r="13" spans="2:10" ht="18" customHeight="1" x14ac:dyDescent="0.5">
      <c r="B13" s="91" t="s">
        <v>80</v>
      </c>
      <c r="C13" s="92"/>
      <c r="D13" s="92"/>
      <c r="E13" s="92"/>
      <c r="F13" s="92"/>
      <c r="G13" s="92"/>
      <c r="H13" s="93"/>
    </row>
    <row r="14" spans="2:10" ht="18" customHeight="1" x14ac:dyDescent="0.5">
      <c r="B14" s="91" t="s">
        <v>81</v>
      </c>
      <c r="C14" s="92"/>
      <c r="D14" s="92"/>
      <c r="E14" s="92"/>
      <c r="F14" s="92"/>
      <c r="G14" s="92"/>
      <c r="H14" s="93"/>
    </row>
    <row r="15" spans="2:10" ht="18" customHeight="1" x14ac:dyDescent="0.5">
      <c r="B15" s="101" t="s">
        <v>90</v>
      </c>
      <c r="C15" s="102"/>
      <c r="D15" s="102"/>
      <c r="E15" s="102"/>
      <c r="F15" s="102"/>
      <c r="G15" s="102"/>
      <c r="H15" s="103"/>
    </row>
    <row r="16" spans="2:10" ht="18" customHeight="1" x14ac:dyDescent="0.5">
      <c r="B16" s="75"/>
      <c r="C16" s="76" t="s">
        <v>91</v>
      </c>
      <c r="D16" s="76"/>
      <c r="E16" s="76"/>
      <c r="F16" s="76"/>
      <c r="G16" s="76"/>
      <c r="H16" s="77"/>
    </row>
    <row r="17" spans="2:8" ht="19.95" customHeight="1" x14ac:dyDescent="0.5">
      <c r="B17" s="104" t="s">
        <v>3</v>
      </c>
      <c r="C17" s="105"/>
      <c r="D17" s="105"/>
      <c r="E17" s="105"/>
      <c r="F17" s="105"/>
      <c r="G17" s="105"/>
      <c r="H17" s="106"/>
    </row>
    <row r="18" spans="2:8" ht="19.95" customHeight="1" x14ac:dyDescent="0.5">
      <c r="B18" s="94" t="s">
        <v>21</v>
      </c>
      <c r="C18" s="95"/>
      <c r="D18" s="95"/>
      <c r="E18" s="95"/>
      <c r="F18" s="95"/>
      <c r="G18" s="95"/>
      <c r="H18" s="96"/>
    </row>
    <row r="19" spans="2:8" ht="19.95" customHeight="1" x14ac:dyDescent="0.5">
      <c r="B19" s="51" t="s">
        <v>87</v>
      </c>
      <c r="C19" s="52"/>
      <c r="D19" s="53"/>
      <c r="E19" s="54" t="s">
        <v>14</v>
      </c>
      <c r="F19" s="54"/>
      <c r="G19" s="54"/>
      <c r="H19" s="49"/>
    </row>
    <row r="20" spans="2:8" ht="19.95" customHeight="1" x14ac:dyDescent="0.5">
      <c r="B20" s="51" t="s">
        <v>88</v>
      </c>
      <c r="C20" s="54"/>
      <c r="D20" s="100" t="str">
        <f>IFERROR(VLOOKUP($D$19,非表示にするよ!D:E,2,0),"")</f>
        <v/>
      </c>
      <c r="E20" s="100"/>
      <c r="F20" s="100"/>
      <c r="G20" s="100"/>
      <c r="H20" s="49"/>
    </row>
    <row r="21" spans="2:8" ht="19.95" customHeight="1" x14ac:dyDescent="0.5">
      <c r="B21" s="51" t="s">
        <v>89</v>
      </c>
      <c r="C21" s="54"/>
      <c r="D21" s="100" t="str">
        <f>IFERROR(VLOOKUP($D$19,非表示にするよ!D:F,3,0),"")</f>
        <v/>
      </c>
      <c r="E21" s="100"/>
      <c r="F21" s="100"/>
      <c r="G21" s="100"/>
      <c r="H21" s="49"/>
    </row>
    <row r="22" spans="2:8" ht="19.95" customHeight="1" x14ac:dyDescent="0.5">
      <c r="B22" s="94" t="s">
        <v>67</v>
      </c>
      <c r="C22" s="95"/>
      <c r="D22" s="95"/>
      <c r="E22" s="95"/>
      <c r="F22" s="95"/>
      <c r="G22" s="95"/>
      <c r="H22" s="96"/>
    </row>
    <row r="23" spans="2:8" ht="19.55" customHeight="1" x14ac:dyDescent="0.5">
      <c r="B23" s="55"/>
      <c r="C23" s="56" t="s">
        <v>69</v>
      </c>
      <c r="D23" s="89"/>
      <c r="E23" s="90"/>
      <c r="F23" s="57" t="s">
        <v>4</v>
      </c>
      <c r="G23" s="58"/>
      <c r="H23" s="59"/>
    </row>
    <row r="24" spans="2:8" ht="6.95" customHeight="1" x14ac:dyDescent="0.5">
      <c r="B24" s="55"/>
      <c r="C24" s="60"/>
      <c r="D24" s="61"/>
      <c r="E24" s="61"/>
      <c r="F24" s="62"/>
      <c r="G24" s="63"/>
      <c r="H24" s="59"/>
    </row>
    <row r="25" spans="2:8" ht="32.950000000000003" customHeight="1" x14ac:dyDescent="0.5">
      <c r="B25" s="94" t="s">
        <v>82</v>
      </c>
      <c r="C25" s="95"/>
      <c r="D25" s="95"/>
      <c r="E25" s="95"/>
      <c r="F25" s="95"/>
      <c r="G25" s="95"/>
      <c r="H25" s="96"/>
    </row>
    <row r="26" spans="2:8" ht="19.95" customHeight="1" x14ac:dyDescent="0.5">
      <c r="B26" s="64"/>
      <c r="C26" s="65" t="s">
        <v>5</v>
      </c>
      <c r="D26" s="78" t="s">
        <v>6</v>
      </c>
      <c r="E26" s="79"/>
      <c r="F26" s="65" t="s">
        <v>7</v>
      </c>
      <c r="G26" s="65" t="s">
        <v>8</v>
      </c>
      <c r="H26" s="59"/>
    </row>
    <row r="27" spans="2:8" ht="20.350000000000001" customHeight="1" x14ac:dyDescent="0.5">
      <c r="B27" s="94"/>
      <c r="C27" s="87"/>
      <c r="D27" s="80"/>
      <c r="E27" s="81"/>
      <c r="F27" s="66"/>
      <c r="G27" s="59" t="s">
        <v>76</v>
      </c>
      <c r="H27" s="59"/>
    </row>
    <row r="28" spans="2:8" ht="19.95" customHeight="1" x14ac:dyDescent="0.5">
      <c r="B28" s="94"/>
      <c r="C28" s="88"/>
      <c r="D28" s="82"/>
      <c r="E28" s="83"/>
      <c r="F28" s="67" t="s">
        <v>9</v>
      </c>
      <c r="G28" s="68" t="s">
        <v>50</v>
      </c>
      <c r="H28" s="59"/>
    </row>
    <row r="29" spans="2:8" ht="2.25" customHeight="1" x14ac:dyDescent="0.5">
      <c r="B29" s="55"/>
      <c r="C29" s="60"/>
      <c r="D29" s="69"/>
      <c r="E29" s="69"/>
      <c r="F29" s="62"/>
      <c r="G29" s="63"/>
      <c r="H29" s="59"/>
    </row>
    <row r="30" spans="2:8" ht="19.95" customHeight="1" x14ac:dyDescent="0.5">
      <c r="B30" s="97" t="s">
        <v>83</v>
      </c>
      <c r="C30" s="98"/>
      <c r="D30" s="98"/>
      <c r="E30" s="98"/>
      <c r="F30" s="98"/>
      <c r="G30" s="98"/>
      <c r="H30" s="99"/>
    </row>
    <row r="31" spans="2:8" ht="19.95" customHeight="1" x14ac:dyDescent="0.5">
      <c r="B31" s="97"/>
      <c r="C31" s="98"/>
      <c r="D31" s="98"/>
      <c r="E31" s="98"/>
      <c r="F31" s="98"/>
      <c r="G31" s="98"/>
      <c r="H31" s="99"/>
    </row>
    <row r="32" spans="2:8" ht="19.95" customHeight="1" x14ac:dyDescent="0.5">
      <c r="B32" s="64"/>
      <c r="C32" s="65" t="s">
        <v>5</v>
      </c>
      <c r="D32" s="78" t="s">
        <v>6</v>
      </c>
      <c r="E32" s="79"/>
      <c r="F32" s="65" t="s">
        <v>7</v>
      </c>
      <c r="G32" s="65" t="s">
        <v>8</v>
      </c>
      <c r="H32" s="59"/>
    </row>
    <row r="33" spans="2:8" ht="19.95" customHeight="1" x14ac:dyDescent="0.5">
      <c r="B33" s="64"/>
      <c r="C33" s="87"/>
      <c r="D33" s="80"/>
      <c r="E33" s="81"/>
      <c r="F33" s="66"/>
      <c r="G33" s="59" t="s">
        <v>76</v>
      </c>
      <c r="H33" s="59"/>
    </row>
    <row r="34" spans="2:8" ht="19.95" customHeight="1" x14ac:dyDescent="0.5">
      <c r="B34" s="64"/>
      <c r="C34" s="88"/>
      <c r="D34" s="82"/>
      <c r="E34" s="83"/>
      <c r="F34" s="67" t="s">
        <v>9</v>
      </c>
      <c r="G34" s="68" t="s">
        <v>50</v>
      </c>
      <c r="H34" s="59"/>
    </row>
    <row r="35" spans="2:8" ht="19.95" customHeight="1" x14ac:dyDescent="0.5">
      <c r="B35" s="64"/>
      <c r="C35" s="65" t="s">
        <v>5</v>
      </c>
      <c r="D35" s="78" t="s">
        <v>6</v>
      </c>
      <c r="E35" s="79"/>
      <c r="F35" s="65" t="s">
        <v>7</v>
      </c>
      <c r="G35" s="65" t="s">
        <v>8</v>
      </c>
      <c r="H35" s="59"/>
    </row>
    <row r="36" spans="2:8" ht="19.95" customHeight="1" x14ac:dyDescent="0.5">
      <c r="B36" s="64"/>
      <c r="C36" s="87"/>
      <c r="D36" s="80"/>
      <c r="E36" s="81"/>
      <c r="F36" s="66"/>
      <c r="G36" s="59" t="s">
        <v>76</v>
      </c>
      <c r="H36" s="59"/>
    </row>
    <row r="37" spans="2:8" ht="19.95" customHeight="1" x14ac:dyDescent="0.5">
      <c r="B37" s="64"/>
      <c r="C37" s="88"/>
      <c r="D37" s="82"/>
      <c r="E37" s="83"/>
      <c r="F37" s="67" t="s">
        <v>9</v>
      </c>
      <c r="G37" s="68" t="s">
        <v>50</v>
      </c>
      <c r="H37" s="59"/>
    </row>
    <row r="38" spans="2:8" ht="19.95" customHeight="1" x14ac:dyDescent="0.5">
      <c r="B38" s="94" t="s">
        <v>77</v>
      </c>
      <c r="C38" s="95"/>
      <c r="D38" s="95"/>
      <c r="E38" s="95"/>
      <c r="F38" s="95"/>
      <c r="G38" s="95"/>
      <c r="H38" s="96"/>
    </row>
    <row r="39" spans="2:8" ht="19.95" customHeight="1" x14ac:dyDescent="0.5">
      <c r="B39" s="64"/>
      <c r="C39" s="65" t="s">
        <v>10</v>
      </c>
      <c r="D39" s="89"/>
      <c r="E39" s="90"/>
      <c r="F39" s="65" t="s">
        <v>11</v>
      </c>
      <c r="G39" s="70"/>
      <c r="H39" s="59"/>
    </row>
    <row r="40" spans="2:8" ht="19.95" customHeight="1" x14ac:dyDescent="0.5">
      <c r="B40" s="64"/>
      <c r="C40" s="65" t="s">
        <v>12</v>
      </c>
      <c r="D40" s="89"/>
      <c r="E40" s="90"/>
      <c r="F40" s="65" t="s">
        <v>13</v>
      </c>
      <c r="G40" s="70"/>
      <c r="H40" s="59"/>
    </row>
    <row r="41" spans="2:8" ht="6.95" customHeight="1" x14ac:dyDescent="0.5">
      <c r="B41" s="64"/>
      <c r="C41" s="69"/>
      <c r="D41" s="69"/>
      <c r="E41" s="69"/>
      <c r="F41" s="69"/>
      <c r="G41" s="69"/>
      <c r="H41" s="59"/>
    </row>
    <row r="42" spans="2:8" ht="27" customHeight="1" x14ac:dyDescent="0.5">
      <c r="B42" s="91" t="s">
        <v>86</v>
      </c>
      <c r="C42" s="92"/>
      <c r="D42" s="92"/>
      <c r="E42" s="92"/>
      <c r="F42" s="92"/>
      <c r="G42" s="92"/>
      <c r="H42" s="93"/>
    </row>
    <row r="43" spans="2:8" ht="27" customHeight="1" x14ac:dyDescent="0.5">
      <c r="B43" s="91" t="s">
        <v>84</v>
      </c>
      <c r="C43" s="92"/>
      <c r="D43" s="92"/>
      <c r="E43" s="92"/>
      <c r="F43" s="92"/>
      <c r="G43" s="92"/>
      <c r="H43" s="93"/>
    </row>
    <row r="44" spans="2:8" ht="27" customHeight="1" x14ac:dyDescent="0.5">
      <c r="B44" s="84" t="s">
        <v>85</v>
      </c>
      <c r="C44" s="85"/>
      <c r="D44" s="85"/>
      <c r="E44" s="85"/>
      <c r="F44" s="85"/>
      <c r="G44" s="85"/>
      <c r="H44" s="86"/>
    </row>
    <row r="45" spans="2:8" x14ac:dyDescent="0.5">
      <c r="B45" s="71"/>
      <c r="C45" s="71"/>
    </row>
    <row r="46" spans="2:8" x14ac:dyDescent="0.5">
      <c r="B46" s="107" t="s">
        <v>65</v>
      </c>
      <c r="C46" s="107"/>
      <c r="D46" s="108"/>
      <c r="E46" s="108"/>
      <c r="F46" s="108"/>
      <c r="G46" s="108"/>
      <c r="H46" s="46"/>
    </row>
    <row r="47" spans="2:8" x14ac:dyDescent="0.5">
      <c r="B47" s="80" t="s">
        <v>0</v>
      </c>
      <c r="C47" s="109"/>
      <c r="D47" s="109"/>
      <c r="E47" s="109"/>
      <c r="F47" s="109"/>
      <c r="G47" s="109"/>
      <c r="H47" s="81"/>
    </row>
    <row r="48" spans="2:8" x14ac:dyDescent="0.5">
      <c r="B48" s="94" t="s">
        <v>75</v>
      </c>
      <c r="C48" s="95"/>
      <c r="D48" s="95"/>
      <c r="E48" s="95"/>
      <c r="F48" s="95"/>
      <c r="G48" s="95"/>
      <c r="H48" s="96"/>
    </row>
    <row r="49" spans="2:8" x14ac:dyDescent="0.5">
      <c r="B49" s="94" t="s">
        <v>1</v>
      </c>
      <c r="C49" s="95"/>
      <c r="D49" s="95"/>
      <c r="E49" s="95"/>
      <c r="F49" s="95"/>
      <c r="G49" s="95"/>
      <c r="H49" s="96"/>
    </row>
    <row r="50" spans="2:8" x14ac:dyDescent="0.5">
      <c r="B50" s="94" t="s">
        <v>78</v>
      </c>
      <c r="C50" s="95"/>
      <c r="D50" s="95"/>
      <c r="E50" s="95"/>
      <c r="F50" s="95"/>
      <c r="G50" s="95"/>
      <c r="H50" s="96"/>
    </row>
    <row r="51" spans="2:8" ht="18" customHeight="1" x14ac:dyDescent="0.5">
      <c r="B51" s="113" t="s">
        <v>2</v>
      </c>
      <c r="C51" s="114"/>
      <c r="D51" s="114"/>
      <c r="E51" s="114"/>
      <c r="F51" s="114"/>
      <c r="G51" s="72"/>
      <c r="H51" s="49"/>
    </row>
    <row r="52" spans="2:8" ht="18" customHeight="1" x14ac:dyDescent="0.5">
      <c r="B52" s="113" t="s">
        <v>18</v>
      </c>
      <c r="C52" s="114"/>
      <c r="D52" s="114"/>
      <c r="E52" s="114"/>
      <c r="F52" s="114"/>
      <c r="G52" s="72"/>
      <c r="H52" s="49"/>
    </row>
    <row r="53" spans="2:8" ht="18" customHeight="1" x14ac:dyDescent="0.5">
      <c r="B53" s="113" t="s">
        <v>19</v>
      </c>
      <c r="C53" s="114"/>
      <c r="D53" s="114"/>
      <c r="E53" s="114"/>
      <c r="F53" s="114"/>
      <c r="G53" s="72"/>
      <c r="H53" s="49"/>
    </row>
    <row r="54" spans="2:8" ht="18" customHeight="1" x14ac:dyDescent="0.5">
      <c r="B54" s="94"/>
      <c r="C54" s="95"/>
      <c r="D54" s="95"/>
      <c r="E54" s="95"/>
      <c r="F54" s="95"/>
      <c r="G54" s="95"/>
      <c r="H54" s="96"/>
    </row>
    <row r="55" spans="2:8" ht="18" customHeight="1" x14ac:dyDescent="0.5">
      <c r="B55" s="104" t="s">
        <v>3</v>
      </c>
      <c r="C55" s="105"/>
      <c r="D55" s="105"/>
      <c r="E55" s="105"/>
      <c r="F55" s="105"/>
      <c r="G55" s="105"/>
      <c r="H55" s="106"/>
    </row>
    <row r="56" spans="2:8" ht="18" customHeight="1" x14ac:dyDescent="0.5">
      <c r="B56" s="94" t="s">
        <v>66</v>
      </c>
      <c r="C56" s="95"/>
      <c r="D56" s="95"/>
      <c r="E56" s="95"/>
      <c r="F56" s="95"/>
      <c r="G56" s="95"/>
      <c r="H56" s="96"/>
    </row>
    <row r="57" spans="2:8" ht="18" customHeight="1" x14ac:dyDescent="0.5">
      <c r="B57" s="51" t="s">
        <v>87</v>
      </c>
      <c r="C57" s="52"/>
      <c r="D57" s="53" t="str">
        <f>IF(D19="","",D19)</f>
        <v/>
      </c>
      <c r="E57" s="54" t="s">
        <v>14</v>
      </c>
      <c r="F57" s="54"/>
      <c r="G57" s="54"/>
      <c r="H57" s="49"/>
    </row>
    <row r="58" spans="2:8" ht="18" customHeight="1" x14ac:dyDescent="0.5">
      <c r="B58" s="51" t="s">
        <v>88</v>
      </c>
      <c r="C58" s="54"/>
      <c r="D58" s="100" t="str">
        <f>IFERROR(VLOOKUP(D57,非表示にするよ!D:E,2,0),"")</f>
        <v/>
      </c>
      <c r="E58" s="100"/>
      <c r="F58" s="100"/>
      <c r="G58" s="100"/>
      <c r="H58" s="49"/>
    </row>
    <row r="59" spans="2:8" ht="18" customHeight="1" x14ac:dyDescent="0.5">
      <c r="B59" s="51" t="s">
        <v>89</v>
      </c>
      <c r="C59" s="54"/>
      <c r="D59" s="100" t="str">
        <f>IFERROR(VLOOKUP(D57,非表示にするよ!D:F,3,0),"")</f>
        <v/>
      </c>
      <c r="E59" s="100"/>
      <c r="F59" s="100"/>
      <c r="G59" s="100"/>
      <c r="H59" s="49"/>
    </row>
    <row r="60" spans="2:8" x14ac:dyDescent="0.5">
      <c r="B60" s="51"/>
      <c r="C60" s="54"/>
      <c r="D60" s="73"/>
      <c r="E60" s="73"/>
      <c r="F60" s="73"/>
      <c r="G60" s="73"/>
      <c r="H60" s="49"/>
    </row>
    <row r="61" spans="2:8" x14ac:dyDescent="0.5">
      <c r="B61" s="94" t="s">
        <v>71</v>
      </c>
      <c r="C61" s="95"/>
      <c r="D61" s="95"/>
      <c r="E61" s="95"/>
      <c r="F61" s="95"/>
      <c r="G61" s="95"/>
      <c r="H61" s="96"/>
    </row>
    <row r="62" spans="2:8" x14ac:dyDescent="0.5">
      <c r="B62" s="55"/>
      <c r="C62" s="56" t="s">
        <v>72</v>
      </c>
      <c r="D62" s="89"/>
      <c r="E62" s="90"/>
      <c r="F62" s="57" t="s">
        <v>4</v>
      </c>
      <c r="G62" s="58"/>
      <c r="H62" s="59"/>
    </row>
    <row r="63" spans="2:8" x14ac:dyDescent="0.5">
      <c r="B63" s="55"/>
      <c r="C63" s="74"/>
      <c r="D63" s="61"/>
      <c r="E63" s="61"/>
      <c r="F63" s="62"/>
      <c r="G63" s="63"/>
      <c r="H63" s="59"/>
    </row>
    <row r="64" spans="2:8" x14ac:dyDescent="0.5">
      <c r="B64" s="55"/>
      <c r="C64" s="56" t="s">
        <v>72</v>
      </c>
      <c r="D64" s="89"/>
      <c r="E64" s="90"/>
      <c r="F64" s="57" t="s">
        <v>4</v>
      </c>
      <c r="G64" s="58"/>
      <c r="H64" s="59"/>
    </row>
    <row r="65" spans="2:8" x14ac:dyDescent="0.5">
      <c r="B65" s="55"/>
      <c r="C65" s="74"/>
      <c r="D65" s="61"/>
      <c r="E65" s="61"/>
      <c r="F65" s="62"/>
      <c r="G65" s="63"/>
      <c r="H65" s="59"/>
    </row>
    <row r="66" spans="2:8" x14ac:dyDescent="0.5">
      <c r="B66" s="55"/>
      <c r="C66" s="56" t="s">
        <v>72</v>
      </c>
      <c r="D66" s="89"/>
      <c r="E66" s="90"/>
      <c r="F66" s="57" t="s">
        <v>4</v>
      </c>
      <c r="G66" s="58"/>
      <c r="H66" s="59"/>
    </row>
    <row r="67" spans="2:8" x14ac:dyDescent="0.5">
      <c r="B67" s="55"/>
      <c r="C67" s="74"/>
      <c r="D67" s="61"/>
      <c r="E67" s="61"/>
      <c r="F67" s="62"/>
      <c r="G67" s="63"/>
      <c r="H67" s="59"/>
    </row>
    <row r="68" spans="2:8" x14ac:dyDescent="0.5">
      <c r="B68" s="55"/>
      <c r="C68" s="56" t="s">
        <v>72</v>
      </c>
      <c r="D68" s="89"/>
      <c r="E68" s="90"/>
      <c r="F68" s="57" t="s">
        <v>4</v>
      </c>
      <c r="G68" s="58"/>
      <c r="H68" s="59"/>
    </row>
    <row r="69" spans="2:8" x14ac:dyDescent="0.5">
      <c r="B69" s="55"/>
      <c r="C69" s="74"/>
      <c r="D69" s="61"/>
      <c r="E69" s="61"/>
      <c r="F69" s="62"/>
      <c r="G69" s="63"/>
      <c r="H69" s="59"/>
    </row>
    <row r="70" spans="2:8" x14ac:dyDescent="0.5">
      <c r="B70" s="55"/>
      <c r="C70" s="56" t="s">
        <v>72</v>
      </c>
      <c r="D70" s="89"/>
      <c r="E70" s="90"/>
      <c r="F70" s="57" t="s">
        <v>4</v>
      </c>
      <c r="G70" s="58"/>
      <c r="H70" s="59"/>
    </row>
    <row r="71" spans="2:8" x14ac:dyDescent="0.5">
      <c r="B71" s="55"/>
      <c r="C71" s="74"/>
      <c r="D71" s="61"/>
      <c r="E71" s="61"/>
      <c r="F71" s="62"/>
      <c r="G71" s="63"/>
      <c r="H71" s="59"/>
    </row>
    <row r="72" spans="2:8" x14ac:dyDescent="0.5">
      <c r="B72" s="55"/>
      <c r="C72" s="56" t="s">
        <v>72</v>
      </c>
      <c r="D72" s="89"/>
      <c r="E72" s="90"/>
      <c r="F72" s="57" t="s">
        <v>4</v>
      </c>
      <c r="G72" s="58"/>
      <c r="H72" s="59"/>
    </row>
    <row r="73" spans="2:8" x14ac:dyDescent="0.5">
      <c r="B73" s="55"/>
      <c r="C73" s="74"/>
      <c r="D73" s="61"/>
      <c r="E73" s="61"/>
      <c r="F73" s="62"/>
      <c r="G73" s="63"/>
      <c r="H73" s="59"/>
    </row>
    <row r="74" spans="2:8" x14ac:dyDescent="0.5">
      <c r="B74" s="55"/>
      <c r="C74" s="56" t="s">
        <v>72</v>
      </c>
      <c r="D74" s="89"/>
      <c r="E74" s="90"/>
      <c r="F74" s="57" t="s">
        <v>4</v>
      </c>
      <c r="G74" s="58"/>
      <c r="H74" s="59"/>
    </row>
    <row r="75" spans="2:8" x14ac:dyDescent="0.5">
      <c r="B75" s="55"/>
      <c r="C75" s="74"/>
      <c r="D75" s="61"/>
      <c r="E75" s="61"/>
      <c r="F75" s="62"/>
      <c r="G75" s="63"/>
      <c r="H75" s="59"/>
    </row>
    <row r="76" spans="2:8" x14ac:dyDescent="0.5">
      <c r="B76" s="55"/>
      <c r="C76" s="56" t="s">
        <v>72</v>
      </c>
      <c r="D76" s="89"/>
      <c r="E76" s="90"/>
      <c r="F76" s="57" t="s">
        <v>4</v>
      </c>
      <c r="G76" s="58"/>
      <c r="H76" s="59"/>
    </row>
    <row r="77" spans="2:8" x14ac:dyDescent="0.5">
      <c r="B77" s="55"/>
      <c r="C77" s="74"/>
      <c r="D77" s="61"/>
      <c r="E77" s="61"/>
      <c r="F77" s="62"/>
      <c r="G77" s="63"/>
      <c r="H77" s="59"/>
    </row>
    <row r="78" spans="2:8" x14ac:dyDescent="0.5">
      <c r="B78" s="55"/>
      <c r="C78" s="60"/>
      <c r="D78" s="61"/>
      <c r="E78" s="61"/>
      <c r="F78" s="62"/>
      <c r="G78" s="63"/>
      <c r="H78" s="59"/>
    </row>
    <row r="79" spans="2:8" x14ac:dyDescent="0.5">
      <c r="B79" s="94" t="s">
        <v>77</v>
      </c>
      <c r="C79" s="95"/>
      <c r="D79" s="95"/>
      <c r="E79" s="95"/>
      <c r="F79" s="95"/>
      <c r="G79" s="95"/>
      <c r="H79" s="96"/>
    </row>
    <row r="80" spans="2:8" x14ac:dyDescent="0.5">
      <c r="B80" s="64"/>
      <c r="C80" s="65" t="s">
        <v>10</v>
      </c>
      <c r="D80" s="89"/>
      <c r="E80" s="90"/>
      <c r="F80" s="65" t="s">
        <v>11</v>
      </c>
      <c r="G80" s="70"/>
      <c r="H80" s="59"/>
    </row>
    <row r="81" spans="2:8" x14ac:dyDescent="0.5">
      <c r="B81" s="64"/>
      <c r="C81" s="65" t="s">
        <v>12</v>
      </c>
      <c r="D81" s="89"/>
      <c r="E81" s="90"/>
      <c r="F81" s="65" t="s">
        <v>13</v>
      </c>
      <c r="G81" s="70"/>
      <c r="H81" s="59"/>
    </row>
    <row r="82" spans="2:8" x14ac:dyDescent="0.5">
      <c r="B82" s="64"/>
      <c r="C82" s="69"/>
      <c r="D82" s="69"/>
      <c r="E82" s="69"/>
      <c r="F82" s="69"/>
      <c r="G82" s="69"/>
      <c r="H82" s="59"/>
    </row>
    <row r="83" spans="2:8" ht="27" customHeight="1" x14ac:dyDescent="0.5">
      <c r="B83" s="91" t="s">
        <v>86</v>
      </c>
      <c r="C83" s="92"/>
      <c r="D83" s="92"/>
      <c r="E83" s="92"/>
      <c r="F83" s="92"/>
      <c r="G83" s="92"/>
      <c r="H83" s="93"/>
    </row>
    <row r="84" spans="2:8" ht="27" customHeight="1" x14ac:dyDescent="0.5">
      <c r="B84" s="91" t="s">
        <v>84</v>
      </c>
      <c r="C84" s="92"/>
      <c r="D84" s="92"/>
      <c r="E84" s="92"/>
      <c r="F84" s="92"/>
      <c r="G84" s="92"/>
      <c r="H84" s="93"/>
    </row>
    <row r="85" spans="2:8" ht="27" customHeight="1" x14ac:dyDescent="0.5">
      <c r="B85" s="84" t="s">
        <v>85</v>
      </c>
      <c r="C85" s="85"/>
      <c r="D85" s="85"/>
      <c r="E85" s="85"/>
      <c r="F85" s="85"/>
      <c r="G85" s="85"/>
      <c r="H85" s="86"/>
    </row>
  </sheetData>
  <sheetProtection algorithmName="SHA-512" hashValue="ZYy2AKD3JmL3cMHaYjyilNQOCjwoYUskdPeT8EyBi5OgBZ08ZF/MOs1zJKF0IE4rofKIk2Ej6u76AZGLCzfQTA==" saltValue="aL8UrQ1GP+IisAsPpsaQPQ==" spinCount="100000" sheet="1" formatColumns="0" formatRows="0" insertColumns="0" insertRows="0" deleteColumns="0" deleteRows="0" selectLockedCells="1"/>
  <mergeCells count="69">
    <mergeCell ref="B84:H84"/>
    <mergeCell ref="D74:E74"/>
    <mergeCell ref="B85:H85"/>
    <mergeCell ref="D76:E76"/>
    <mergeCell ref="B79:H79"/>
    <mergeCell ref="D80:E80"/>
    <mergeCell ref="D81:E81"/>
    <mergeCell ref="B83:H83"/>
    <mergeCell ref="D64:E64"/>
    <mergeCell ref="D66:E66"/>
    <mergeCell ref="D68:E68"/>
    <mergeCell ref="D70:E70"/>
    <mergeCell ref="D72:E72"/>
    <mergeCell ref="B61:H61"/>
    <mergeCell ref="D62:E62"/>
    <mergeCell ref="B55:H55"/>
    <mergeCell ref="B56:H56"/>
    <mergeCell ref="D58:G58"/>
    <mergeCell ref="D59:G59"/>
    <mergeCell ref="B50:H50"/>
    <mergeCell ref="B51:F51"/>
    <mergeCell ref="B52:F52"/>
    <mergeCell ref="B53:F53"/>
    <mergeCell ref="B54:H54"/>
    <mergeCell ref="B46:C46"/>
    <mergeCell ref="D46:G46"/>
    <mergeCell ref="B47:H47"/>
    <mergeCell ref="B48:H48"/>
    <mergeCell ref="B49:H49"/>
    <mergeCell ref="B11:H11"/>
    <mergeCell ref="B1:C1"/>
    <mergeCell ref="D1:G1"/>
    <mergeCell ref="B2:H2"/>
    <mergeCell ref="B3:H3"/>
    <mergeCell ref="B4:H4"/>
    <mergeCell ref="B5:H5"/>
    <mergeCell ref="B6:F6"/>
    <mergeCell ref="B7:F7"/>
    <mergeCell ref="B8:F8"/>
    <mergeCell ref="B9:H9"/>
    <mergeCell ref="B10:H10"/>
    <mergeCell ref="D20:G20"/>
    <mergeCell ref="D21:G21"/>
    <mergeCell ref="B22:H22"/>
    <mergeCell ref="B25:H25"/>
    <mergeCell ref="B12:H12"/>
    <mergeCell ref="B13:H13"/>
    <mergeCell ref="B14:H14"/>
    <mergeCell ref="B15:H15"/>
    <mergeCell ref="B17:H17"/>
    <mergeCell ref="B18:H18"/>
    <mergeCell ref="D23:E23"/>
    <mergeCell ref="B27:B28"/>
    <mergeCell ref="C27:C28"/>
    <mergeCell ref="B38:H38"/>
    <mergeCell ref="B42:H42"/>
    <mergeCell ref="B30:H31"/>
    <mergeCell ref="B44:H44"/>
    <mergeCell ref="C33:C34"/>
    <mergeCell ref="C36:C37"/>
    <mergeCell ref="D40:E40"/>
    <mergeCell ref="D39:E39"/>
    <mergeCell ref="B43:H43"/>
    <mergeCell ref="D26:E26"/>
    <mergeCell ref="D36:E37"/>
    <mergeCell ref="D35:E35"/>
    <mergeCell ref="D33:E34"/>
    <mergeCell ref="D32:E32"/>
    <mergeCell ref="D27:E28"/>
  </mergeCells>
  <phoneticPr fontId="20"/>
  <pageMargins left="0.70866141732283461" right="0.70866141732283461" top="0.74803149606299213" bottom="0.74803149606299213" header="0.31496062992125984" footer="0.31496062992125984"/>
  <pageSetup paperSize="9" scale="81" orientation="portrait" r:id="rId1"/>
  <rowBreaks count="1" manualBreakCount="1">
    <brk id="44" max="7" man="1"/>
  </rowBreaks>
  <drawing r:id="rId2"/>
  <extLst>
    <ext xmlns:x14="http://schemas.microsoft.com/office/spreadsheetml/2009/9/main" uri="{78C0D931-6437-407d-A8EE-F0AAD7539E65}">
      <x14:conditionalFormattings>
        <x14:conditionalFormatting xmlns:xm="http://schemas.microsoft.com/office/excel/2006/main">
          <x14:cfRule type="expression" priority="3" id="{9064709F-5B0A-4C5A-ACCE-EA21E6D1D075}">
            <xm:f>AND(VLOOKUP($D$19,非表示にするよ!$D:$Q,14,0)&lt;&gt;"工事",VLOOKUP($D$19,非表示にするよ!$D:$O,12,0)&gt;=3000000)</xm:f>
            <x14:dxf>
              <fill>
                <patternFill patternType="darkDown"/>
              </fill>
            </x14:dxf>
          </x14:cfRule>
          <x14:cfRule type="expression" priority="4" id="{818D795C-EDFA-47BC-87B8-EDD27DAFDB9B}">
            <xm:f>AND(VLOOKUP($D$19,非表示にするよ!$D:$Q,14,0)="工事",VLOOKUP($D$19,非表示にするよ!$D:$O,12,0)&gt;=5000000)</xm:f>
            <x14:dxf>
              <fill>
                <patternFill patternType="darkDown"/>
              </fill>
            </x14:dxf>
          </x14:cfRule>
          <xm:sqref>C32:G37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
  <sheetViews>
    <sheetView workbookViewId="0"/>
  </sheetViews>
  <sheetFormatPr defaultRowHeight="18.3" x14ac:dyDescent="0.5"/>
  <sheetData/>
  <phoneticPr fontId="20"/>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4"/>
  <sheetViews>
    <sheetView showGridLines="0" zoomScaleNormal="100" zoomScaleSheetLayoutView="115" workbookViewId="0">
      <selection sqref="A1:Q43"/>
    </sheetView>
  </sheetViews>
  <sheetFormatPr defaultColWidth="6.6328125" defaultRowHeight="18.3" outlineLevelRow="1" x14ac:dyDescent="0.5"/>
  <cols>
    <col min="1" max="1" width="2" style="11" customWidth="1"/>
    <col min="2" max="2" width="3.54296875" style="11" customWidth="1"/>
    <col min="3" max="3" width="15.90625" style="11" customWidth="1"/>
    <col min="4" max="5" width="9.453125" style="11" customWidth="1"/>
    <col min="6" max="6" width="17.1796875" style="11" customWidth="1"/>
    <col min="7" max="7" width="31.453125" style="11" customWidth="1"/>
    <col min="8" max="8" width="1.1796875" style="11" customWidth="1"/>
    <col min="9" max="9" width="6.6328125" style="11"/>
    <col min="10" max="10" width="8.453125" style="11" bestFit="1" customWidth="1"/>
    <col min="11" max="16384" width="6.6328125" style="11"/>
  </cols>
  <sheetData>
    <row r="1" spans="2:10" ht="18.7" customHeight="1" x14ac:dyDescent="0.5">
      <c r="B1" s="144" t="s">
        <v>26</v>
      </c>
      <c r="C1" s="144"/>
      <c r="D1" s="145" t="str">
        <f>IFERROR(VLOOKUP(D18,非表示にするよ!D:P,13,0),"")</f>
        <v/>
      </c>
      <c r="E1" s="145"/>
      <c r="F1" s="145"/>
      <c r="G1" s="145"/>
      <c r="H1" s="10"/>
    </row>
    <row r="2" spans="2:10" ht="19.95" customHeight="1" x14ac:dyDescent="0.5">
      <c r="B2" s="125" t="s">
        <v>0</v>
      </c>
      <c r="C2" s="146"/>
      <c r="D2" s="146"/>
      <c r="E2" s="146"/>
      <c r="F2" s="146"/>
      <c r="G2" s="146"/>
      <c r="H2" s="126"/>
    </row>
    <row r="3" spans="2:10" ht="19.95" customHeight="1" x14ac:dyDescent="0.5">
      <c r="B3" s="147" t="s">
        <v>52</v>
      </c>
      <c r="C3" s="148"/>
      <c r="D3" s="148"/>
      <c r="E3" s="148"/>
      <c r="F3" s="148"/>
      <c r="G3" s="148"/>
      <c r="H3" s="149"/>
    </row>
    <row r="4" spans="2:10" ht="19.95" customHeight="1" x14ac:dyDescent="0.5">
      <c r="B4" s="128" t="s">
        <v>1</v>
      </c>
      <c r="C4" s="129"/>
      <c r="D4" s="129"/>
      <c r="E4" s="129"/>
      <c r="F4" s="129"/>
      <c r="G4" s="129"/>
      <c r="H4" s="130"/>
    </row>
    <row r="5" spans="2:10" ht="19.95" customHeight="1" x14ac:dyDescent="0.5">
      <c r="B5" s="128" t="s">
        <v>68</v>
      </c>
      <c r="C5" s="129"/>
      <c r="D5" s="129"/>
      <c r="E5" s="129"/>
      <c r="F5" s="129"/>
      <c r="G5" s="129"/>
      <c r="H5" s="130"/>
    </row>
    <row r="6" spans="2:10" ht="19.95" customHeight="1" x14ac:dyDescent="0.5">
      <c r="B6" s="150" t="s">
        <v>2</v>
      </c>
      <c r="C6" s="151"/>
      <c r="D6" s="151"/>
      <c r="E6" s="151"/>
      <c r="F6" s="151"/>
      <c r="G6" s="36" t="s">
        <v>53</v>
      </c>
      <c r="H6" s="12"/>
    </row>
    <row r="7" spans="2:10" ht="19.95" customHeight="1" x14ac:dyDescent="0.5">
      <c r="B7" s="150" t="s">
        <v>18</v>
      </c>
      <c r="C7" s="151"/>
      <c r="D7" s="151"/>
      <c r="E7" s="151"/>
      <c r="F7" s="151"/>
      <c r="G7" s="36" t="s">
        <v>54</v>
      </c>
      <c r="H7" s="12"/>
    </row>
    <row r="8" spans="2:10" ht="19.95" customHeight="1" x14ac:dyDescent="0.5">
      <c r="B8" s="150" t="s">
        <v>19</v>
      </c>
      <c r="C8" s="151"/>
      <c r="D8" s="151"/>
      <c r="E8" s="151"/>
      <c r="F8" s="151"/>
      <c r="G8" s="36" t="s">
        <v>55</v>
      </c>
      <c r="H8" s="12"/>
      <c r="J8" s="29"/>
    </row>
    <row r="9" spans="2:10" ht="19.95" customHeight="1" x14ac:dyDescent="0.5">
      <c r="B9" s="128"/>
      <c r="C9" s="129"/>
      <c r="D9" s="129"/>
      <c r="E9" s="129"/>
      <c r="F9" s="129"/>
      <c r="G9" s="129"/>
      <c r="H9" s="130"/>
    </row>
    <row r="10" spans="2:10" ht="19.95" customHeight="1" x14ac:dyDescent="0.5">
      <c r="B10" s="128" t="s">
        <v>41</v>
      </c>
      <c r="C10" s="129"/>
      <c r="D10" s="129"/>
      <c r="E10" s="129"/>
      <c r="F10" s="129"/>
      <c r="G10" s="129"/>
      <c r="H10" s="130"/>
    </row>
    <row r="11" spans="2:10" ht="19.95" customHeight="1" x14ac:dyDescent="0.5">
      <c r="B11" s="128" t="s">
        <v>40</v>
      </c>
      <c r="C11" s="129"/>
      <c r="D11" s="129"/>
      <c r="E11" s="129"/>
      <c r="F11" s="129"/>
      <c r="G11" s="129"/>
      <c r="H11" s="130"/>
    </row>
    <row r="12" spans="2:10" ht="19.95" customHeight="1" x14ac:dyDescent="0.5">
      <c r="B12" s="128" t="s">
        <v>20</v>
      </c>
      <c r="C12" s="129"/>
      <c r="D12" s="129"/>
      <c r="E12" s="129"/>
      <c r="F12" s="129"/>
      <c r="G12" s="129"/>
      <c r="H12" s="130"/>
    </row>
    <row r="13" spans="2:10" ht="20.25" customHeight="1" x14ac:dyDescent="0.5">
      <c r="B13" s="128" t="s">
        <v>42</v>
      </c>
      <c r="C13" s="129"/>
      <c r="D13" s="129"/>
      <c r="E13" s="129"/>
      <c r="F13" s="129"/>
      <c r="G13" s="129"/>
      <c r="H13" s="130"/>
    </row>
    <row r="14" spans="2:10" ht="20.25" customHeight="1" x14ac:dyDescent="0.5">
      <c r="B14" s="128" t="s">
        <v>43</v>
      </c>
      <c r="C14" s="129"/>
      <c r="D14" s="129"/>
      <c r="E14" s="129"/>
      <c r="F14" s="129"/>
      <c r="G14" s="129"/>
      <c r="H14" s="130"/>
    </row>
    <row r="15" spans="2:10" ht="20.25" customHeight="1" x14ac:dyDescent="0.5">
      <c r="B15" s="139" t="s">
        <v>44</v>
      </c>
      <c r="C15" s="140"/>
      <c r="D15" s="140"/>
      <c r="E15" s="140"/>
      <c r="F15" s="140"/>
      <c r="G15" s="140"/>
      <c r="H15" s="141"/>
    </row>
    <row r="16" spans="2:10" ht="19.95" customHeight="1" x14ac:dyDescent="0.5">
      <c r="B16" s="123" t="s">
        <v>3</v>
      </c>
      <c r="C16" s="142"/>
      <c r="D16" s="142"/>
      <c r="E16" s="142"/>
      <c r="F16" s="142"/>
      <c r="G16" s="142"/>
      <c r="H16" s="143"/>
    </row>
    <row r="17" spans="2:8" ht="19.95" customHeight="1" x14ac:dyDescent="0.5">
      <c r="B17" s="128" t="s">
        <v>21</v>
      </c>
      <c r="C17" s="129"/>
      <c r="D17" s="129"/>
      <c r="E17" s="129"/>
      <c r="F17" s="129"/>
      <c r="G17" s="129"/>
      <c r="H17" s="130"/>
    </row>
    <row r="18" spans="2:8" ht="19.95" customHeight="1" x14ac:dyDescent="0.5">
      <c r="B18" s="13" t="s">
        <v>15</v>
      </c>
      <c r="C18" s="14"/>
      <c r="D18" s="43">
        <v>448</v>
      </c>
      <c r="E18" s="15" t="s">
        <v>14</v>
      </c>
      <c r="F18" s="15"/>
      <c r="G18" s="15"/>
      <c r="H18" s="12"/>
    </row>
    <row r="19" spans="2:8" ht="19.95" customHeight="1" x14ac:dyDescent="0.5">
      <c r="B19" s="13" t="s">
        <v>16</v>
      </c>
      <c r="C19" s="15"/>
      <c r="D19" s="138" t="str">
        <f>IFERROR(VLOOKUP($D$18,非表示にするよ!D:E,2,0),"")</f>
        <v/>
      </c>
      <c r="E19" s="138"/>
      <c r="F19" s="138"/>
      <c r="G19" s="138"/>
      <c r="H19" s="12"/>
    </row>
    <row r="20" spans="2:8" ht="19.95" customHeight="1" x14ac:dyDescent="0.5">
      <c r="B20" s="13" t="s">
        <v>17</v>
      </c>
      <c r="C20" s="15"/>
      <c r="D20" s="138" t="str">
        <f>IFERROR(VLOOKUP($D$18,非表示にするよ!D:F,3,0),"")</f>
        <v/>
      </c>
      <c r="E20" s="138"/>
      <c r="F20" s="138"/>
      <c r="G20" s="138"/>
      <c r="H20" s="12"/>
    </row>
    <row r="21" spans="2:8" ht="19.95" customHeight="1" x14ac:dyDescent="0.5">
      <c r="B21" s="128" t="s">
        <v>67</v>
      </c>
      <c r="C21" s="129"/>
      <c r="D21" s="129"/>
      <c r="E21" s="129"/>
      <c r="F21" s="129"/>
      <c r="G21" s="129"/>
      <c r="H21" s="130"/>
    </row>
    <row r="22" spans="2:8" ht="19.55" customHeight="1" x14ac:dyDescent="0.5">
      <c r="B22" s="16"/>
      <c r="C22" s="17" t="s">
        <v>73</v>
      </c>
      <c r="D22" s="131" t="s">
        <v>57</v>
      </c>
      <c r="E22" s="132"/>
      <c r="F22" s="18" t="s">
        <v>4</v>
      </c>
      <c r="G22" s="41" t="s">
        <v>56</v>
      </c>
      <c r="H22" s="32"/>
    </row>
    <row r="23" spans="2:8" ht="12.9" customHeight="1" x14ac:dyDescent="0.5">
      <c r="B23" s="16"/>
      <c r="C23" s="23"/>
      <c r="D23" s="35"/>
      <c r="E23" s="35"/>
      <c r="F23" s="24"/>
      <c r="G23" s="34"/>
      <c r="H23" s="32"/>
    </row>
    <row r="24" spans="2:8" ht="34.5" customHeight="1" x14ac:dyDescent="0.5">
      <c r="B24" s="128" t="s">
        <v>70</v>
      </c>
      <c r="C24" s="129"/>
      <c r="D24" s="129"/>
      <c r="E24" s="129"/>
      <c r="F24" s="129"/>
      <c r="G24" s="129"/>
      <c r="H24" s="130"/>
    </row>
    <row r="25" spans="2:8" ht="19.95" customHeight="1" x14ac:dyDescent="0.5">
      <c r="B25" s="30"/>
      <c r="C25" s="19" t="s">
        <v>5</v>
      </c>
      <c r="D25" s="121" t="s">
        <v>6</v>
      </c>
      <c r="E25" s="122"/>
      <c r="F25" s="19" t="s">
        <v>7</v>
      </c>
      <c r="G25" s="19" t="s">
        <v>8</v>
      </c>
      <c r="H25" s="32"/>
    </row>
    <row r="26" spans="2:8" ht="19.95" customHeight="1" x14ac:dyDescent="0.5">
      <c r="B26" s="128"/>
      <c r="C26" s="133" t="s">
        <v>74</v>
      </c>
      <c r="D26" s="135" t="s">
        <v>58</v>
      </c>
      <c r="E26" s="136"/>
      <c r="F26" s="37" t="s">
        <v>59</v>
      </c>
      <c r="G26" s="38" t="s">
        <v>60</v>
      </c>
      <c r="H26" s="32"/>
    </row>
    <row r="27" spans="2:8" ht="19.95" customHeight="1" x14ac:dyDescent="0.5">
      <c r="B27" s="128"/>
      <c r="C27" s="134"/>
      <c r="D27" s="134"/>
      <c r="E27" s="137"/>
      <c r="F27" s="39" t="s">
        <v>9</v>
      </c>
      <c r="G27" s="40" t="s">
        <v>61</v>
      </c>
      <c r="H27" s="32"/>
    </row>
    <row r="28" spans="2:8" ht="2.25" customHeight="1" x14ac:dyDescent="0.5">
      <c r="B28" s="16"/>
      <c r="C28" s="23"/>
      <c r="D28" s="31"/>
      <c r="E28" s="31"/>
      <c r="F28" s="24"/>
      <c r="G28" s="34"/>
      <c r="H28" s="32"/>
    </row>
    <row r="29" spans="2:8" ht="19.95" customHeight="1" outlineLevel="1" x14ac:dyDescent="0.5">
      <c r="B29" s="118" t="s">
        <v>45</v>
      </c>
      <c r="C29" s="119"/>
      <c r="D29" s="119"/>
      <c r="E29" s="119"/>
      <c r="F29" s="119"/>
      <c r="G29" s="119"/>
      <c r="H29" s="120"/>
    </row>
    <row r="30" spans="2:8" ht="26.45" customHeight="1" outlineLevel="1" x14ac:dyDescent="0.5">
      <c r="B30" s="118"/>
      <c r="C30" s="119"/>
      <c r="D30" s="119"/>
      <c r="E30" s="119"/>
      <c r="F30" s="119"/>
      <c r="G30" s="119"/>
      <c r="H30" s="120"/>
    </row>
    <row r="31" spans="2:8" ht="19.95" customHeight="1" outlineLevel="1" x14ac:dyDescent="0.5">
      <c r="B31" s="30"/>
      <c r="C31" s="19" t="s">
        <v>5</v>
      </c>
      <c r="D31" s="121" t="s">
        <v>6</v>
      </c>
      <c r="E31" s="122"/>
      <c r="F31" s="19" t="s">
        <v>7</v>
      </c>
      <c r="G31" s="19" t="s">
        <v>8</v>
      </c>
      <c r="H31" s="32"/>
    </row>
    <row r="32" spans="2:8" ht="19.95" customHeight="1" outlineLevel="1" x14ac:dyDescent="0.5">
      <c r="B32" s="30"/>
      <c r="C32" s="123"/>
      <c r="D32" s="125"/>
      <c r="E32" s="126"/>
      <c r="F32" s="20"/>
      <c r="G32" s="32" t="s">
        <v>49</v>
      </c>
      <c r="H32" s="32"/>
    </row>
    <row r="33" spans="2:8" ht="19.95" customHeight="1" outlineLevel="1" x14ac:dyDescent="0.5">
      <c r="B33" s="30"/>
      <c r="C33" s="124"/>
      <c r="D33" s="124"/>
      <c r="E33" s="127"/>
      <c r="F33" s="21" t="s">
        <v>9</v>
      </c>
      <c r="G33" s="33" t="s">
        <v>50</v>
      </c>
      <c r="H33" s="32"/>
    </row>
    <row r="34" spans="2:8" ht="19.95" customHeight="1" outlineLevel="1" x14ac:dyDescent="0.5">
      <c r="B34" s="30"/>
      <c r="C34" s="19" t="s">
        <v>5</v>
      </c>
      <c r="D34" s="121" t="s">
        <v>6</v>
      </c>
      <c r="E34" s="122"/>
      <c r="F34" s="19" t="s">
        <v>7</v>
      </c>
      <c r="G34" s="19" t="s">
        <v>8</v>
      </c>
      <c r="H34" s="32"/>
    </row>
    <row r="35" spans="2:8" ht="19.95" customHeight="1" outlineLevel="1" x14ac:dyDescent="0.5">
      <c r="B35" s="30"/>
      <c r="C35" s="123"/>
      <c r="D35" s="125"/>
      <c r="E35" s="126"/>
      <c r="F35" s="20"/>
      <c r="G35" s="32" t="s">
        <v>49</v>
      </c>
      <c r="H35" s="32"/>
    </row>
    <row r="36" spans="2:8" ht="19.95" customHeight="1" outlineLevel="1" x14ac:dyDescent="0.5">
      <c r="B36" s="30"/>
      <c r="C36" s="124"/>
      <c r="D36" s="124"/>
      <c r="E36" s="127"/>
      <c r="F36" s="21" t="s">
        <v>9</v>
      </c>
      <c r="G36" s="33" t="s">
        <v>50</v>
      </c>
      <c r="H36" s="32"/>
    </row>
    <row r="37" spans="2:8" ht="19.95" customHeight="1" x14ac:dyDescent="0.5">
      <c r="B37" s="128" t="s">
        <v>22</v>
      </c>
      <c r="C37" s="129"/>
      <c r="D37" s="129"/>
      <c r="E37" s="129"/>
      <c r="F37" s="129"/>
      <c r="G37" s="129"/>
      <c r="H37" s="130"/>
    </row>
    <row r="38" spans="2:8" ht="19.95" customHeight="1" x14ac:dyDescent="0.5">
      <c r="B38" s="30"/>
      <c r="C38" s="19" t="s">
        <v>10</v>
      </c>
      <c r="D38" s="131" t="s">
        <v>62</v>
      </c>
      <c r="E38" s="132"/>
      <c r="F38" s="19" t="s">
        <v>11</v>
      </c>
      <c r="G38" s="42" t="s">
        <v>63</v>
      </c>
      <c r="H38" s="32"/>
    </row>
    <row r="39" spans="2:8" ht="19.95" customHeight="1" x14ac:dyDescent="0.5">
      <c r="B39" s="30"/>
      <c r="C39" s="19" t="s">
        <v>12</v>
      </c>
      <c r="D39" s="131" t="s">
        <v>64</v>
      </c>
      <c r="E39" s="132"/>
      <c r="F39" s="19" t="s">
        <v>13</v>
      </c>
      <c r="G39" s="42" t="s">
        <v>64</v>
      </c>
      <c r="H39" s="32"/>
    </row>
    <row r="40" spans="2:8" ht="6.95" customHeight="1" x14ac:dyDescent="0.5">
      <c r="B40" s="30"/>
      <c r="C40" s="31"/>
      <c r="D40" s="31"/>
      <c r="E40" s="31"/>
      <c r="F40" s="31"/>
      <c r="G40" s="31"/>
      <c r="H40" s="32"/>
    </row>
    <row r="41" spans="2:8" ht="19.95" customHeight="1" x14ac:dyDescent="0.5">
      <c r="B41" s="128" t="s">
        <v>51</v>
      </c>
      <c r="C41" s="129"/>
      <c r="D41" s="129"/>
      <c r="E41" s="129"/>
      <c r="F41" s="129"/>
      <c r="G41" s="129"/>
      <c r="H41" s="130"/>
    </row>
    <row r="42" spans="2:8" ht="19.95" customHeight="1" x14ac:dyDescent="0.5">
      <c r="B42" s="128" t="s">
        <v>47</v>
      </c>
      <c r="C42" s="129"/>
      <c r="D42" s="129"/>
      <c r="E42" s="129"/>
      <c r="F42" s="129"/>
      <c r="G42" s="129"/>
      <c r="H42" s="130"/>
    </row>
    <row r="43" spans="2:8" ht="30.05" customHeight="1" x14ac:dyDescent="0.5">
      <c r="B43" s="115" t="s">
        <v>46</v>
      </c>
      <c r="C43" s="116"/>
      <c r="D43" s="116"/>
      <c r="E43" s="116"/>
      <c r="F43" s="116"/>
      <c r="G43" s="116"/>
      <c r="H43" s="117"/>
    </row>
    <row r="44" spans="2:8" x14ac:dyDescent="0.5">
      <c r="B44" s="22"/>
      <c r="C44" s="22"/>
    </row>
  </sheetData>
  <sheetProtection formatColumns="0" formatRows="0" insertColumns="0" insertRows="0" deleteColumns="0" deleteRows="0" selectLockedCells="1"/>
  <mergeCells count="40">
    <mergeCell ref="B11:H11"/>
    <mergeCell ref="B1:C1"/>
    <mergeCell ref="D1:G1"/>
    <mergeCell ref="B2:H2"/>
    <mergeCell ref="B3:H3"/>
    <mergeCell ref="B4:H4"/>
    <mergeCell ref="B5:H5"/>
    <mergeCell ref="B6:F6"/>
    <mergeCell ref="B7:F7"/>
    <mergeCell ref="B8:F8"/>
    <mergeCell ref="B9:H9"/>
    <mergeCell ref="B10:H10"/>
    <mergeCell ref="B12:H12"/>
    <mergeCell ref="B13:H13"/>
    <mergeCell ref="B14:H14"/>
    <mergeCell ref="B15:H15"/>
    <mergeCell ref="B16:H16"/>
    <mergeCell ref="B17:H17"/>
    <mergeCell ref="D19:G19"/>
    <mergeCell ref="D20:G20"/>
    <mergeCell ref="B21:H21"/>
    <mergeCell ref="D22:E22"/>
    <mergeCell ref="B24:H24"/>
    <mergeCell ref="D25:E25"/>
    <mergeCell ref="B26:B27"/>
    <mergeCell ref="C26:C27"/>
    <mergeCell ref="D26:E27"/>
    <mergeCell ref="B43:H43"/>
    <mergeCell ref="B29:H30"/>
    <mergeCell ref="D31:E31"/>
    <mergeCell ref="C32:C33"/>
    <mergeCell ref="D32:E33"/>
    <mergeCell ref="D34:E34"/>
    <mergeCell ref="C35:C36"/>
    <mergeCell ref="D35:E36"/>
    <mergeCell ref="B37:H37"/>
    <mergeCell ref="D38:E38"/>
    <mergeCell ref="D39:E39"/>
    <mergeCell ref="B41:H41"/>
    <mergeCell ref="B42:H42"/>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60"/>
  <sheetViews>
    <sheetView zoomScaleNormal="100" workbookViewId="0">
      <selection activeCell="A5" sqref="A5"/>
    </sheetView>
  </sheetViews>
  <sheetFormatPr defaultRowHeight="18.3" outlineLevelCol="1" x14ac:dyDescent="0.5"/>
  <cols>
    <col min="1" max="1" width="7.08984375" bestFit="1" customWidth="1"/>
    <col min="3" max="3" width="9" bestFit="1" customWidth="1"/>
    <col min="4" max="4" width="11" bestFit="1" customWidth="1"/>
    <col min="5" max="5" width="71.1796875" bestFit="1" customWidth="1"/>
    <col min="6" max="6" width="40.08984375" bestFit="1" customWidth="1"/>
    <col min="7" max="7" width="0" hidden="1" customWidth="1"/>
    <col min="8" max="12" width="9" hidden="1" customWidth="1" outlineLevel="1"/>
    <col min="13" max="13" width="48.90625" customWidth="1" collapsed="1"/>
    <col min="15" max="15" width="13.90625" style="28" customWidth="1"/>
    <col min="16" max="16" width="30" customWidth="1"/>
  </cols>
  <sheetData>
    <row r="2" spans="1:17" ht="55.4" thickBot="1" x14ac:dyDescent="0.55000000000000004">
      <c r="A2" s="2" t="s">
        <v>27</v>
      </c>
      <c r="B2" s="2" t="s">
        <v>28</v>
      </c>
      <c r="C2" s="2" t="s">
        <v>29</v>
      </c>
      <c r="D2" s="1" t="s">
        <v>30</v>
      </c>
      <c r="E2" s="2" t="s">
        <v>23</v>
      </c>
      <c r="F2" s="3" t="s">
        <v>24</v>
      </c>
      <c r="G2" s="1" t="s">
        <v>31</v>
      </c>
      <c r="H2" s="6" t="s">
        <v>32</v>
      </c>
      <c r="I2" s="2" t="s">
        <v>33</v>
      </c>
      <c r="J2" s="1" t="s">
        <v>34</v>
      </c>
      <c r="K2" s="2" t="s">
        <v>35</v>
      </c>
      <c r="L2" s="1" t="s">
        <v>36</v>
      </c>
      <c r="M2" s="3" t="s">
        <v>25</v>
      </c>
      <c r="N2" s="2" t="s">
        <v>37</v>
      </c>
      <c r="O2" s="26" t="s">
        <v>38</v>
      </c>
      <c r="P2" s="8" t="s">
        <v>39</v>
      </c>
      <c r="Q2" s="25" t="s">
        <v>48</v>
      </c>
    </row>
    <row r="3" spans="1:17" ht="18.850000000000001" thickTop="1" x14ac:dyDescent="0.5">
      <c r="A3" s="7">
        <v>122</v>
      </c>
      <c r="B3" s="7" t="s">
        <v>92</v>
      </c>
      <c r="C3" s="7" t="s">
        <v>93</v>
      </c>
      <c r="D3" s="7">
        <v>256</v>
      </c>
      <c r="E3" s="44" t="s">
        <v>94</v>
      </c>
      <c r="F3" s="44" t="s">
        <v>95</v>
      </c>
      <c r="G3" s="44" t="s">
        <v>96</v>
      </c>
      <c r="H3" s="44">
        <v>1124</v>
      </c>
      <c r="I3" s="44" t="s">
        <v>97</v>
      </c>
      <c r="J3" s="44" t="s">
        <v>98</v>
      </c>
      <c r="K3" s="44"/>
      <c r="L3" s="44"/>
      <c r="M3" s="44" t="s">
        <v>99</v>
      </c>
      <c r="N3" s="44">
        <v>0</v>
      </c>
      <c r="O3" s="45">
        <v>6556000</v>
      </c>
      <c r="P3" s="9" t="str">
        <f>IF(OR(B3="工事",B3="修繕"),M3&amp;N3,M3)</f>
        <v>測量・コンサルタント部門の「補償：事業損失」及び「補償：補償関連」</v>
      </c>
      <c r="Q3" s="25" t="str">
        <f>B3</f>
        <v>設計委託</v>
      </c>
    </row>
    <row r="4" spans="1:17" x14ac:dyDescent="0.5">
      <c r="A4" s="7">
        <v>123</v>
      </c>
      <c r="B4" s="7" t="s">
        <v>92</v>
      </c>
      <c r="C4" s="7" t="s">
        <v>93</v>
      </c>
      <c r="D4" s="7">
        <v>257</v>
      </c>
      <c r="E4" s="44" t="s">
        <v>100</v>
      </c>
      <c r="F4" s="44" t="s">
        <v>101</v>
      </c>
      <c r="G4" s="44" t="s">
        <v>96</v>
      </c>
      <c r="H4" s="44">
        <v>1126</v>
      </c>
      <c r="I4" s="44" t="s">
        <v>97</v>
      </c>
      <c r="J4" s="44" t="s">
        <v>102</v>
      </c>
      <c r="K4" s="44"/>
      <c r="L4" s="44"/>
      <c r="M4" s="44" t="s">
        <v>99</v>
      </c>
      <c r="N4" s="44">
        <v>0</v>
      </c>
      <c r="O4" s="45">
        <v>3333000</v>
      </c>
      <c r="P4" s="9" t="str">
        <f t="shared" ref="P4:P45" si="0">IF(OR(B4="工事",B4="修繕"),M4&amp;N4,M4)</f>
        <v>測量・コンサルタント部門の「補償：事業損失」及び「補償：補償関連」</v>
      </c>
      <c r="Q4" s="25" t="str">
        <f t="shared" ref="Q4:Q45" si="1">B4</f>
        <v>設計委託</v>
      </c>
    </row>
    <row r="5" spans="1:17" x14ac:dyDescent="0.5">
      <c r="A5" s="7">
        <v>124</v>
      </c>
      <c r="B5" s="7" t="s">
        <v>92</v>
      </c>
      <c r="C5" s="7" t="s">
        <v>93</v>
      </c>
      <c r="D5" s="7">
        <v>258</v>
      </c>
      <c r="E5" s="44" t="s">
        <v>103</v>
      </c>
      <c r="F5" s="44" t="s">
        <v>104</v>
      </c>
      <c r="G5" s="44" t="s">
        <v>96</v>
      </c>
      <c r="H5" s="44">
        <v>1120</v>
      </c>
      <c r="I5" s="44" t="s">
        <v>105</v>
      </c>
      <c r="J5" s="44" t="s">
        <v>106</v>
      </c>
      <c r="K5" s="44"/>
      <c r="L5" s="44"/>
      <c r="M5" s="44" t="s">
        <v>107</v>
      </c>
      <c r="N5" s="44">
        <v>0</v>
      </c>
      <c r="O5" s="45">
        <v>23870000</v>
      </c>
      <c r="P5" s="9" t="str">
        <f t="shared" si="0"/>
        <v>測量・コンサルタント部門の「測量：測量一般」及び「航空測量」</v>
      </c>
      <c r="Q5" s="25" t="str">
        <f t="shared" si="1"/>
        <v>設計委託</v>
      </c>
    </row>
    <row r="6" spans="1:17" x14ac:dyDescent="0.5">
      <c r="A6" s="7"/>
      <c r="B6" s="7"/>
      <c r="C6" s="7"/>
      <c r="D6" s="7"/>
      <c r="E6" s="44"/>
      <c r="F6" s="44"/>
      <c r="G6" s="44"/>
      <c r="H6" s="44"/>
      <c r="I6" s="44"/>
      <c r="J6" s="44"/>
      <c r="K6" s="44"/>
      <c r="L6" s="44"/>
      <c r="M6" s="44"/>
      <c r="N6" s="44"/>
      <c r="O6" s="45"/>
      <c r="P6" s="9">
        <f t="shared" si="0"/>
        <v>0</v>
      </c>
      <c r="Q6" s="25">
        <f t="shared" si="1"/>
        <v>0</v>
      </c>
    </row>
    <row r="7" spans="1:17" x14ac:dyDescent="0.5">
      <c r="A7" s="7"/>
      <c r="B7" s="7"/>
      <c r="C7" s="7"/>
      <c r="D7" s="7"/>
      <c r="E7" s="44"/>
      <c r="F7" s="44"/>
      <c r="G7" s="44"/>
      <c r="H7" s="44"/>
      <c r="I7" s="44"/>
      <c r="J7" s="44"/>
      <c r="K7" s="44"/>
      <c r="L7" s="44"/>
      <c r="M7" s="44"/>
      <c r="N7" s="44"/>
      <c r="O7" s="45"/>
      <c r="P7" s="9">
        <f t="shared" si="0"/>
        <v>0</v>
      </c>
      <c r="Q7" s="25">
        <f t="shared" si="1"/>
        <v>0</v>
      </c>
    </row>
    <row r="8" spans="1:17" x14ac:dyDescent="0.5">
      <c r="A8" s="7"/>
      <c r="B8" s="7"/>
      <c r="C8" s="7"/>
      <c r="D8" s="7"/>
      <c r="E8" s="44"/>
      <c r="F8" s="44"/>
      <c r="G8" s="44"/>
      <c r="H8" s="44"/>
      <c r="I8" s="44"/>
      <c r="J8" s="44"/>
      <c r="K8" s="44"/>
      <c r="L8" s="44"/>
      <c r="M8" s="44"/>
      <c r="N8" s="44"/>
      <c r="O8" s="45"/>
      <c r="P8" s="9">
        <f t="shared" si="0"/>
        <v>0</v>
      </c>
      <c r="Q8" s="25">
        <f t="shared" si="1"/>
        <v>0</v>
      </c>
    </row>
    <row r="9" spans="1:17" x14ac:dyDescent="0.5">
      <c r="A9" s="7"/>
      <c r="B9" s="7"/>
      <c r="C9" s="7"/>
      <c r="D9" s="7"/>
      <c r="E9" s="44"/>
      <c r="F9" s="44"/>
      <c r="G9" s="44"/>
      <c r="H9" s="44"/>
      <c r="I9" s="44"/>
      <c r="J9" s="44"/>
      <c r="K9" s="44"/>
      <c r="L9" s="44"/>
      <c r="M9" s="44"/>
      <c r="N9" s="44"/>
      <c r="O9" s="45"/>
      <c r="P9" s="9">
        <f t="shared" si="0"/>
        <v>0</v>
      </c>
      <c r="Q9" s="25">
        <f t="shared" si="1"/>
        <v>0</v>
      </c>
    </row>
    <row r="10" spans="1:17" x14ac:dyDescent="0.5">
      <c r="A10" s="7"/>
      <c r="B10" s="7"/>
      <c r="C10" s="7"/>
      <c r="D10" s="7"/>
      <c r="E10" s="44"/>
      <c r="F10" s="44"/>
      <c r="G10" s="44"/>
      <c r="H10" s="44"/>
      <c r="I10" s="44"/>
      <c r="J10" s="44"/>
      <c r="K10" s="44"/>
      <c r="L10" s="44"/>
      <c r="M10" s="44"/>
      <c r="N10" s="44"/>
      <c r="O10" s="45"/>
      <c r="P10" s="9">
        <f t="shared" si="0"/>
        <v>0</v>
      </c>
      <c r="Q10" s="25">
        <f t="shared" si="1"/>
        <v>0</v>
      </c>
    </row>
    <row r="11" spans="1:17" x14ac:dyDescent="0.5">
      <c r="A11" s="7"/>
      <c r="B11" s="7"/>
      <c r="C11" s="7"/>
      <c r="D11" s="7"/>
      <c r="E11" s="44"/>
      <c r="F11" s="44"/>
      <c r="G11" s="44"/>
      <c r="H11" s="44"/>
      <c r="I11" s="44"/>
      <c r="J11" s="44"/>
      <c r="K11" s="44"/>
      <c r="L11" s="44"/>
      <c r="M11" s="44"/>
      <c r="N11" s="44"/>
      <c r="O11" s="45"/>
      <c r="P11" s="9">
        <f t="shared" si="0"/>
        <v>0</v>
      </c>
      <c r="Q11" s="25">
        <f t="shared" si="1"/>
        <v>0</v>
      </c>
    </row>
    <row r="12" spans="1:17" x14ac:dyDescent="0.5">
      <c r="A12" s="7"/>
      <c r="B12" s="7"/>
      <c r="C12" s="7"/>
      <c r="D12" s="7"/>
      <c r="E12" s="44"/>
      <c r="F12" s="44"/>
      <c r="G12" s="44"/>
      <c r="H12" s="44"/>
      <c r="I12" s="44"/>
      <c r="J12" s="44"/>
      <c r="K12" s="44"/>
      <c r="L12" s="44"/>
      <c r="M12" s="44"/>
      <c r="N12" s="44"/>
      <c r="O12" s="45"/>
      <c r="P12" s="9">
        <f t="shared" si="0"/>
        <v>0</v>
      </c>
      <c r="Q12" s="25">
        <f t="shared" si="1"/>
        <v>0</v>
      </c>
    </row>
    <row r="13" spans="1:17" x14ac:dyDescent="0.5">
      <c r="A13" s="7"/>
      <c r="B13" s="7"/>
      <c r="C13" s="7"/>
      <c r="D13" s="7"/>
      <c r="E13" s="44"/>
      <c r="F13" s="44"/>
      <c r="G13" s="44"/>
      <c r="H13" s="44"/>
      <c r="I13" s="44"/>
      <c r="J13" s="44"/>
      <c r="K13" s="44"/>
      <c r="L13" s="44"/>
      <c r="M13" s="44"/>
      <c r="N13" s="44"/>
      <c r="O13" s="45"/>
      <c r="P13" s="9">
        <f t="shared" si="0"/>
        <v>0</v>
      </c>
      <c r="Q13" s="25">
        <f t="shared" si="1"/>
        <v>0</v>
      </c>
    </row>
    <row r="14" spans="1:17" x14ac:dyDescent="0.5">
      <c r="A14" s="7"/>
      <c r="B14" s="7"/>
      <c r="C14" s="7"/>
      <c r="D14" s="7"/>
      <c r="E14" s="44"/>
      <c r="F14" s="44"/>
      <c r="G14" s="44"/>
      <c r="H14" s="44"/>
      <c r="I14" s="44"/>
      <c r="J14" s="44"/>
      <c r="K14" s="44"/>
      <c r="L14" s="44"/>
      <c r="M14" s="44"/>
      <c r="N14" s="44"/>
      <c r="O14" s="45"/>
      <c r="P14" s="9">
        <f t="shared" si="0"/>
        <v>0</v>
      </c>
      <c r="Q14" s="25">
        <f t="shared" si="1"/>
        <v>0</v>
      </c>
    </row>
    <row r="15" spans="1:17" x14ac:dyDescent="0.5">
      <c r="A15" s="7"/>
      <c r="B15" s="7"/>
      <c r="C15" s="7"/>
      <c r="D15" s="7"/>
      <c r="E15" s="44"/>
      <c r="F15" s="44"/>
      <c r="G15" s="44"/>
      <c r="H15" s="44"/>
      <c r="I15" s="44"/>
      <c r="J15" s="44"/>
      <c r="K15" s="44"/>
      <c r="L15" s="44"/>
      <c r="M15" s="44"/>
      <c r="N15" s="44"/>
      <c r="O15" s="45"/>
      <c r="P15" s="9">
        <f t="shared" si="0"/>
        <v>0</v>
      </c>
      <c r="Q15" s="25">
        <f t="shared" si="1"/>
        <v>0</v>
      </c>
    </row>
    <row r="16" spans="1:17" x14ac:dyDescent="0.5">
      <c r="A16" s="7"/>
      <c r="B16" s="7"/>
      <c r="C16" s="7"/>
      <c r="D16" s="7"/>
      <c r="E16" s="44"/>
      <c r="F16" s="44"/>
      <c r="G16" s="44"/>
      <c r="H16" s="44"/>
      <c r="I16" s="44"/>
      <c r="J16" s="44"/>
      <c r="K16" s="44"/>
      <c r="L16" s="44"/>
      <c r="M16" s="44"/>
      <c r="N16" s="44"/>
      <c r="O16" s="45"/>
      <c r="P16" s="9">
        <f t="shared" si="0"/>
        <v>0</v>
      </c>
      <c r="Q16" s="25">
        <f t="shared" si="1"/>
        <v>0</v>
      </c>
    </row>
    <row r="17" spans="1:17" x14ac:dyDescent="0.5">
      <c r="A17" s="7"/>
      <c r="B17" s="7"/>
      <c r="C17" s="7"/>
      <c r="D17" s="7"/>
      <c r="E17" s="44"/>
      <c r="F17" s="44"/>
      <c r="G17" s="44"/>
      <c r="H17" s="44"/>
      <c r="I17" s="44"/>
      <c r="J17" s="44"/>
      <c r="K17" s="44"/>
      <c r="L17" s="44"/>
      <c r="M17" s="44"/>
      <c r="N17" s="44"/>
      <c r="O17" s="45"/>
      <c r="P17" s="9">
        <f t="shared" si="0"/>
        <v>0</v>
      </c>
      <c r="Q17" s="25">
        <f t="shared" si="1"/>
        <v>0</v>
      </c>
    </row>
    <row r="18" spans="1:17" x14ac:dyDescent="0.5">
      <c r="A18" s="7"/>
      <c r="B18" s="7"/>
      <c r="C18" s="7"/>
      <c r="D18" s="7"/>
      <c r="E18" s="44"/>
      <c r="F18" s="44"/>
      <c r="G18" s="44"/>
      <c r="H18" s="44"/>
      <c r="I18" s="44"/>
      <c r="J18" s="44"/>
      <c r="K18" s="44"/>
      <c r="L18" s="44"/>
      <c r="M18" s="44"/>
      <c r="N18" s="44"/>
      <c r="O18" s="45"/>
      <c r="P18" s="9">
        <f t="shared" si="0"/>
        <v>0</v>
      </c>
      <c r="Q18" s="25">
        <f t="shared" si="1"/>
        <v>0</v>
      </c>
    </row>
    <row r="19" spans="1:17" x14ac:dyDescent="0.5">
      <c r="A19" s="7"/>
      <c r="B19" s="7"/>
      <c r="C19" s="7"/>
      <c r="D19" s="7"/>
      <c r="E19" s="44"/>
      <c r="F19" s="44"/>
      <c r="G19" s="44"/>
      <c r="H19" s="44"/>
      <c r="I19" s="44"/>
      <c r="J19" s="44"/>
      <c r="K19" s="44"/>
      <c r="L19" s="44"/>
      <c r="M19" s="44"/>
      <c r="N19" s="44"/>
      <c r="O19" s="45"/>
      <c r="P19" s="9">
        <f t="shared" si="0"/>
        <v>0</v>
      </c>
      <c r="Q19" s="25">
        <f t="shared" si="1"/>
        <v>0</v>
      </c>
    </row>
    <row r="20" spans="1:17" x14ac:dyDescent="0.5">
      <c r="A20" s="7"/>
      <c r="B20" s="7"/>
      <c r="C20" s="7"/>
      <c r="D20" s="7"/>
      <c r="E20" s="44"/>
      <c r="F20" s="44"/>
      <c r="G20" s="44"/>
      <c r="H20" s="44"/>
      <c r="I20" s="44"/>
      <c r="J20" s="44"/>
      <c r="K20" s="44"/>
      <c r="L20" s="44"/>
      <c r="M20" s="44"/>
      <c r="N20" s="44"/>
      <c r="O20" s="45"/>
      <c r="P20" s="9">
        <f t="shared" si="0"/>
        <v>0</v>
      </c>
      <c r="Q20" s="25">
        <f t="shared" si="1"/>
        <v>0</v>
      </c>
    </row>
    <row r="21" spans="1:17" x14ac:dyDescent="0.5">
      <c r="A21" s="7"/>
      <c r="B21" s="7"/>
      <c r="C21" s="7"/>
      <c r="D21" s="7"/>
      <c r="E21" s="44"/>
      <c r="F21" s="44"/>
      <c r="G21" s="44"/>
      <c r="H21" s="44"/>
      <c r="I21" s="44"/>
      <c r="J21" s="44"/>
      <c r="K21" s="44"/>
      <c r="L21" s="44"/>
      <c r="M21" s="44"/>
      <c r="N21" s="44"/>
      <c r="O21" s="45"/>
      <c r="P21" s="9">
        <f t="shared" si="0"/>
        <v>0</v>
      </c>
      <c r="Q21" s="25">
        <f t="shared" si="1"/>
        <v>0</v>
      </c>
    </row>
    <row r="22" spans="1:17" x14ac:dyDescent="0.5">
      <c r="A22" s="7"/>
      <c r="B22" s="7"/>
      <c r="C22" s="7"/>
      <c r="D22" s="7"/>
      <c r="E22" s="44"/>
      <c r="F22" s="44"/>
      <c r="G22" s="44"/>
      <c r="H22" s="44"/>
      <c r="I22" s="44"/>
      <c r="J22" s="44"/>
      <c r="K22" s="44"/>
      <c r="L22" s="44"/>
      <c r="M22" s="44"/>
      <c r="N22" s="44"/>
      <c r="O22" s="45"/>
      <c r="P22" s="9">
        <f t="shared" si="0"/>
        <v>0</v>
      </c>
      <c r="Q22" s="25">
        <f t="shared" si="1"/>
        <v>0</v>
      </c>
    </row>
    <row r="23" spans="1:17" x14ac:dyDescent="0.5">
      <c r="A23" s="7"/>
      <c r="B23" s="7"/>
      <c r="C23" s="7"/>
      <c r="D23" s="7"/>
      <c r="E23" s="44"/>
      <c r="F23" s="44"/>
      <c r="G23" s="44"/>
      <c r="H23" s="44"/>
      <c r="I23" s="44"/>
      <c r="J23" s="44"/>
      <c r="K23" s="44"/>
      <c r="L23" s="44"/>
      <c r="M23" s="44"/>
      <c r="N23" s="44"/>
      <c r="O23" s="45"/>
      <c r="P23" s="9">
        <f t="shared" si="0"/>
        <v>0</v>
      </c>
      <c r="Q23" s="25">
        <f t="shared" si="1"/>
        <v>0</v>
      </c>
    </row>
    <row r="24" spans="1:17" x14ac:dyDescent="0.5">
      <c r="A24" s="7"/>
      <c r="B24" s="7"/>
      <c r="C24" s="7"/>
      <c r="D24" s="7"/>
      <c r="E24" s="44"/>
      <c r="F24" s="44"/>
      <c r="G24" s="44"/>
      <c r="H24" s="44"/>
      <c r="I24" s="44"/>
      <c r="J24" s="44"/>
      <c r="K24" s="44"/>
      <c r="L24" s="44"/>
      <c r="M24" s="44"/>
      <c r="N24" s="44"/>
      <c r="O24" s="45"/>
      <c r="P24" s="9">
        <f t="shared" si="0"/>
        <v>0</v>
      </c>
      <c r="Q24" s="25">
        <f t="shared" si="1"/>
        <v>0</v>
      </c>
    </row>
    <row r="25" spans="1:17" x14ac:dyDescent="0.5">
      <c r="A25" s="7"/>
      <c r="B25" s="7"/>
      <c r="C25" s="7"/>
      <c r="D25" s="7"/>
      <c r="E25" s="44"/>
      <c r="F25" s="44"/>
      <c r="G25" s="44"/>
      <c r="H25" s="44"/>
      <c r="I25" s="44"/>
      <c r="J25" s="44"/>
      <c r="K25" s="44"/>
      <c r="L25" s="44"/>
      <c r="M25" s="44"/>
      <c r="N25" s="44"/>
      <c r="O25" s="45"/>
      <c r="P25" s="9">
        <f t="shared" si="0"/>
        <v>0</v>
      </c>
      <c r="Q25" s="25">
        <f t="shared" si="1"/>
        <v>0</v>
      </c>
    </row>
    <row r="26" spans="1:17" x14ac:dyDescent="0.5">
      <c r="A26" s="7"/>
      <c r="B26" s="7"/>
      <c r="C26" s="7"/>
      <c r="D26" s="7"/>
      <c r="E26" s="44"/>
      <c r="F26" s="44"/>
      <c r="G26" s="44"/>
      <c r="H26" s="44"/>
      <c r="I26" s="44"/>
      <c r="J26" s="44"/>
      <c r="K26" s="44"/>
      <c r="L26" s="44"/>
      <c r="M26" s="44"/>
      <c r="N26" s="44"/>
      <c r="O26" s="45"/>
      <c r="P26" s="9">
        <f t="shared" si="0"/>
        <v>0</v>
      </c>
      <c r="Q26" s="25">
        <f t="shared" si="1"/>
        <v>0</v>
      </c>
    </row>
    <row r="27" spans="1:17" x14ac:dyDescent="0.5">
      <c r="A27" s="7"/>
      <c r="B27" s="7"/>
      <c r="C27" s="7"/>
      <c r="D27" s="7"/>
      <c r="E27" s="44"/>
      <c r="F27" s="44"/>
      <c r="G27" s="44"/>
      <c r="H27" s="44"/>
      <c r="I27" s="44"/>
      <c r="J27" s="44"/>
      <c r="K27" s="44"/>
      <c r="L27" s="44"/>
      <c r="M27" s="44"/>
      <c r="N27" s="44"/>
      <c r="O27" s="45"/>
      <c r="P27" s="9">
        <f t="shared" si="0"/>
        <v>0</v>
      </c>
      <c r="Q27" s="25">
        <f t="shared" si="1"/>
        <v>0</v>
      </c>
    </row>
    <row r="28" spans="1:17" x14ac:dyDescent="0.5">
      <c r="A28" s="7"/>
      <c r="B28" s="4"/>
      <c r="C28" s="4"/>
      <c r="D28" s="7"/>
      <c r="E28" s="44"/>
      <c r="F28" s="44"/>
      <c r="G28" s="44"/>
      <c r="H28" s="44"/>
      <c r="I28" s="44"/>
      <c r="J28" s="44"/>
      <c r="K28" s="44"/>
      <c r="L28" s="44"/>
      <c r="M28" s="44"/>
      <c r="N28" s="44"/>
      <c r="O28" s="45"/>
      <c r="P28" s="9">
        <f t="shared" si="0"/>
        <v>0</v>
      </c>
      <c r="Q28" s="25">
        <f t="shared" si="1"/>
        <v>0</v>
      </c>
    </row>
    <row r="29" spans="1:17" x14ac:dyDescent="0.5">
      <c r="A29" s="7"/>
      <c r="B29" s="4"/>
      <c r="C29" s="4"/>
      <c r="D29" s="7"/>
      <c r="E29" s="44"/>
      <c r="F29" s="44"/>
      <c r="G29" s="44"/>
      <c r="H29" s="44"/>
      <c r="I29" s="44"/>
      <c r="J29" s="44"/>
      <c r="K29" s="44"/>
      <c r="L29" s="44"/>
      <c r="M29" s="44"/>
      <c r="N29" s="44"/>
      <c r="O29" s="45"/>
      <c r="P29" s="9">
        <f t="shared" si="0"/>
        <v>0</v>
      </c>
      <c r="Q29" s="25">
        <f t="shared" si="1"/>
        <v>0</v>
      </c>
    </row>
    <row r="30" spans="1:17" x14ac:dyDescent="0.5">
      <c r="A30" s="7"/>
      <c r="B30" s="4"/>
      <c r="C30" s="4"/>
      <c r="D30" s="7"/>
      <c r="E30" s="44"/>
      <c r="F30" s="44"/>
      <c r="G30" s="44"/>
      <c r="H30" s="44"/>
      <c r="I30" s="44"/>
      <c r="J30" s="44"/>
      <c r="K30" s="44"/>
      <c r="L30" s="44"/>
      <c r="M30" s="44"/>
      <c r="N30" s="44"/>
      <c r="O30" s="45"/>
      <c r="P30" s="9">
        <f t="shared" si="0"/>
        <v>0</v>
      </c>
      <c r="Q30" s="25">
        <f t="shared" si="1"/>
        <v>0</v>
      </c>
    </row>
    <row r="31" spans="1:17" x14ac:dyDescent="0.5">
      <c r="A31" s="7"/>
      <c r="B31" s="4"/>
      <c r="C31" s="4"/>
      <c r="D31" s="7"/>
      <c r="E31" s="44"/>
      <c r="F31" s="44"/>
      <c r="G31" s="44"/>
      <c r="H31" s="44"/>
      <c r="I31" s="44"/>
      <c r="J31" s="44"/>
      <c r="K31" s="44"/>
      <c r="L31" s="44"/>
      <c r="M31" s="44"/>
      <c r="N31" s="44"/>
      <c r="O31" s="45"/>
      <c r="P31" s="9">
        <f t="shared" si="0"/>
        <v>0</v>
      </c>
      <c r="Q31" s="25">
        <f t="shared" si="1"/>
        <v>0</v>
      </c>
    </row>
    <row r="32" spans="1:17" x14ac:dyDescent="0.5">
      <c r="A32" s="7"/>
      <c r="B32" s="4"/>
      <c r="C32" s="4"/>
      <c r="D32" s="7"/>
      <c r="E32" s="44"/>
      <c r="F32" s="44"/>
      <c r="G32" s="44"/>
      <c r="H32" s="44"/>
      <c r="I32" s="44"/>
      <c r="J32" s="44"/>
      <c r="K32" s="44"/>
      <c r="L32" s="44"/>
      <c r="M32" s="44"/>
      <c r="N32" s="44"/>
      <c r="O32" s="45"/>
      <c r="P32" s="9">
        <f t="shared" si="0"/>
        <v>0</v>
      </c>
      <c r="Q32" s="25">
        <f t="shared" si="1"/>
        <v>0</v>
      </c>
    </row>
    <row r="33" spans="1:17" x14ac:dyDescent="0.5">
      <c r="A33" s="7"/>
      <c r="B33" s="4"/>
      <c r="C33" s="4"/>
      <c r="D33" s="7"/>
      <c r="E33" s="44"/>
      <c r="F33" s="44"/>
      <c r="G33" s="44"/>
      <c r="H33" s="44"/>
      <c r="I33" s="44"/>
      <c r="J33" s="44"/>
      <c r="K33" s="44"/>
      <c r="L33" s="44"/>
      <c r="M33" s="44"/>
      <c r="N33" s="44"/>
      <c r="O33" s="45"/>
      <c r="P33" s="9">
        <f t="shared" ref="P33:P40" si="2">IF(OR(B33="工事",B33="修繕"),M33&amp;N33,M33)</f>
        <v>0</v>
      </c>
      <c r="Q33" s="25">
        <f t="shared" ref="Q33:Q40" si="3">B33</f>
        <v>0</v>
      </c>
    </row>
    <row r="34" spans="1:17" x14ac:dyDescent="0.5">
      <c r="A34" s="7"/>
      <c r="B34" s="4"/>
      <c r="C34" s="4"/>
      <c r="D34" s="7"/>
      <c r="E34" s="44"/>
      <c r="F34" s="44"/>
      <c r="G34" s="44"/>
      <c r="H34" s="44"/>
      <c r="I34" s="44"/>
      <c r="J34" s="44"/>
      <c r="K34" s="44"/>
      <c r="L34" s="44"/>
      <c r="M34" s="44"/>
      <c r="N34" s="44"/>
      <c r="O34" s="45"/>
      <c r="P34" s="9">
        <f t="shared" si="2"/>
        <v>0</v>
      </c>
      <c r="Q34" s="25">
        <f t="shared" si="3"/>
        <v>0</v>
      </c>
    </row>
    <row r="35" spans="1:17" x14ac:dyDescent="0.5">
      <c r="A35" s="7"/>
      <c r="B35" s="4"/>
      <c r="C35" s="4"/>
      <c r="D35" s="7"/>
      <c r="E35" s="44"/>
      <c r="F35" s="44"/>
      <c r="G35" s="44"/>
      <c r="H35" s="44"/>
      <c r="I35" s="44"/>
      <c r="J35" s="44"/>
      <c r="K35" s="44"/>
      <c r="L35" s="44"/>
      <c r="M35" s="44"/>
      <c r="N35" s="44"/>
      <c r="O35" s="45"/>
      <c r="P35" s="9">
        <f t="shared" si="2"/>
        <v>0</v>
      </c>
      <c r="Q35" s="25">
        <f t="shared" si="3"/>
        <v>0</v>
      </c>
    </row>
    <row r="36" spans="1:17" x14ac:dyDescent="0.5">
      <c r="A36" s="7"/>
      <c r="B36" s="4"/>
      <c r="C36" s="4"/>
      <c r="D36" s="7"/>
      <c r="E36" s="44"/>
      <c r="F36" s="44"/>
      <c r="G36" s="44"/>
      <c r="H36" s="44"/>
      <c r="I36" s="44"/>
      <c r="J36" s="44"/>
      <c r="K36" s="44"/>
      <c r="L36" s="44"/>
      <c r="M36" s="44"/>
      <c r="N36" s="44"/>
      <c r="O36" s="45"/>
      <c r="P36" s="9">
        <f t="shared" si="2"/>
        <v>0</v>
      </c>
      <c r="Q36" s="25">
        <f t="shared" si="3"/>
        <v>0</v>
      </c>
    </row>
    <row r="37" spans="1:17" x14ac:dyDescent="0.5">
      <c r="A37" s="4"/>
      <c r="B37" s="4"/>
      <c r="C37" s="4"/>
      <c r="D37" s="4"/>
      <c r="E37" s="5"/>
      <c r="F37" s="5"/>
      <c r="G37" s="44"/>
      <c r="H37" s="5"/>
      <c r="I37" s="5"/>
      <c r="J37" s="5"/>
      <c r="K37" s="5"/>
      <c r="L37" s="5"/>
      <c r="M37" s="44"/>
      <c r="N37" s="5"/>
      <c r="O37" s="27"/>
      <c r="P37" s="9">
        <f t="shared" si="2"/>
        <v>0</v>
      </c>
      <c r="Q37" s="25">
        <f t="shared" si="3"/>
        <v>0</v>
      </c>
    </row>
    <row r="38" spans="1:17" x14ac:dyDescent="0.5">
      <c r="A38" s="4"/>
      <c r="B38" s="4"/>
      <c r="C38" s="4"/>
      <c r="D38" s="4"/>
      <c r="E38" s="5"/>
      <c r="F38" s="5"/>
      <c r="G38" s="44"/>
      <c r="H38" s="5"/>
      <c r="I38" s="5"/>
      <c r="J38" s="5"/>
      <c r="K38" s="5"/>
      <c r="L38" s="5"/>
      <c r="M38" s="44"/>
      <c r="N38" s="5"/>
      <c r="O38" s="27"/>
      <c r="P38" s="9">
        <f t="shared" si="2"/>
        <v>0</v>
      </c>
      <c r="Q38" s="25">
        <f t="shared" si="3"/>
        <v>0</v>
      </c>
    </row>
    <row r="39" spans="1:17" x14ac:dyDescent="0.5">
      <c r="A39" s="4"/>
      <c r="B39" s="4"/>
      <c r="C39" s="4"/>
      <c r="D39" s="4"/>
      <c r="E39" s="5"/>
      <c r="F39" s="5"/>
      <c r="G39" s="44"/>
      <c r="H39" s="5"/>
      <c r="I39" s="5"/>
      <c r="J39" s="5"/>
      <c r="K39" s="5"/>
      <c r="L39" s="5"/>
      <c r="M39" s="44"/>
      <c r="N39" s="5"/>
      <c r="O39" s="27"/>
      <c r="P39" s="9">
        <f t="shared" si="2"/>
        <v>0</v>
      </c>
      <c r="Q39" s="25">
        <f t="shared" si="3"/>
        <v>0</v>
      </c>
    </row>
    <row r="40" spans="1:17" x14ac:dyDescent="0.5">
      <c r="A40" s="4"/>
      <c r="B40" s="4"/>
      <c r="C40" s="4"/>
      <c r="D40" s="4"/>
      <c r="E40" s="5"/>
      <c r="F40" s="5"/>
      <c r="G40" s="44"/>
      <c r="H40" s="5"/>
      <c r="I40" s="5"/>
      <c r="J40" s="5"/>
      <c r="K40" s="5"/>
      <c r="L40" s="5"/>
      <c r="M40" s="44"/>
      <c r="N40" s="5"/>
      <c r="O40" s="27"/>
      <c r="P40" s="9">
        <f t="shared" si="2"/>
        <v>0</v>
      </c>
      <c r="Q40" s="25">
        <f t="shared" si="3"/>
        <v>0</v>
      </c>
    </row>
    <row r="41" spans="1:17" x14ac:dyDescent="0.5">
      <c r="A41" s="4"/>
      <c r="B41" s="4"/>
      <c r="C41" s="4"/>
      <c r="D41" s="4"/>
      <c r="E41" s="5"/>
      <c r="F41" s="5"/>
      <c r="G41" s="44"/>
      <c r="H41" s="5"/>
      <c r="I41" s="5"/>
      <c r="J41" s="5"/>
      <c r="K41" s="5"/>
      <c r="L41" s="5"/>
      <c r="M41" s="44"/>
      <c r="N41" s="5"/>
      <c r="O41" s="27"/>
      <c r="P41" s="9">
        <f t="shared" si="0"/>
        <v>0</v>
      </c>
      <c r="Q41" s="25">
        <f t="shared" si="1"/>
        <v>0</v>
      </c>
    </row>
    <row r="42" spans="1:17" x14ac:dyDescent="0.5">
      <c r="A42" s="4"/>
      <c r="B42" s="4"/>
      <c r="C42" s="4"/>
      <c r="D42" s="4"/>
      <c r="E42" s="5"/>
      <c r="F42" s="5"/>
      <c r="G42" s="44"/>
      <c r="H42" s="5"/>
      <c r="I42" s="5"/>
      <c r="J42" s="5"/>
      <c r="K42" s="5"/>
      <c r="L42" s="5"/>
      <c r="M42" s="44"/>
      <c r="N42" s="5"/>
      <c r="O42" s="27"/>
      <c r="P42" s="9">
        <f t="shared" si="0"/>
        <v>0</v>
      </c>
      <c r="Q42" s="25">
        <f t="shared" si="1"/>
        <v>0</v>
      </c>
    </row>
    <row r="43" spans="1:17" x14ac:dyDescent="0.5">
      <c r="A43" s="4"/>
      <c r="B43" s="4"/>
      <c r="C43" s="4"/>
      <c r="D43" s="4"/>
      <c r="E43" s="5"/>
      <c r="F43" s="5"/>
      <c r="G43" s="44"/>
      <c r="H43" s="5"/>
      <c r="I43" s="5"/>
      <c r="J43" s="5"/>
      <c r="K43" s="5"/>
      <c r="L43" s="5"/>
      <c r="M43" s="44"/>
      <c r="N43" s="5"/>
      <c r="O43" s="27"/>
      <c r="P43" s="9">
        <f t="shared" si="0"/>
        <v>0</v>
      </c>
      <c r="Q43" s="25">
        <f t="shared" si="1"/>
        <v>0</v>
      </c>
    </row>
    <row r="44" spans="1:17" x14ac:dyDescent="0.5">
      <c r="A44" s="4"/>
      <c r="B44" s="4"/>
      <c r="C44" s="4"/>
      <c r="D44" s="4"/>
      <c r="E44" s="5"/>
      <c r="F44" s="5"/>
      <c r="G44" s="44"/>
      <c r="H44" s="5"/>
      <c r="I44" s="5"/>
      <c r="J44" s="5"/>
      <c r="K44" s="5"/>
      <c r="L44" s="5"/>
      <c r="M44" s="44"/>
      <c r="N44" s="5"/>
      <c r="O44" s="27"/>
      <c r="P44" s="9">
        <f t="shared" si="0"/>
        <v>0</v>
      </c>
      <c r="Q44" s="25">
        <f t="shared" si="1"/>
        <v>0</v>
      </c>
    </row>
    <row r="45" spans="1:17" x14ac:dyDescent="0.5">
      <c r="A45" s="4"/>
      <c r="B45" s="4"/>
      <c r="C45" s="4"/>
      <c r="D45" s="4"/>
      <c r="E45" s="5"/>
      <c r="F45" s="5"/>
      <c r="G45" s="44"/>
      <c r="H45" s="5"/>
      <c r="I45" s="5"/>
      <c r="J45" s="5"/>
      <c r="K45" s="5"/>
      <c r="L45" s="5"/>
      <c r="M45" s="44"/>
      <c r="N45" s="5"/>
      <c r="O45" s="27"/>
      <c r="P45" s="9">
        <f t="shared" si="0"/>
        <v>0</v>
      </c>
      <c r="Q45" s="25">
        <f t="shared" si="1"/>
        <v>0</v>
      </c>
    </row>
    <row r="46" spans="1:17" x14ac:dyDescent="0.5">
      <c r="A46" s="4"/>
      <c r="B46" s="4"/>
      <c r="C46" s="4"/>
      <c r="D46" s="4"/>
      <c r="E46" s="5"/>
      <c r="F46" s="5"/>
      <c r="G46" s="44"/>
      <c r="H46" s="5"/>
      <c r="I46" s="5"/>
      <c r="J46" s="5"/>
      <c r="K46" s="5"/>
      <c r="L46" s="5"/>
      <c r="M46" s="44"/>
      <c r="N46" s="5"/>
      <c r="O46" s="27"/>
      <c r="P46" s="9">
        <f t="shared" ref="P46:P56" si="4">IF(OR(B46="工事",B46="修繕"),M46&amp;N46,M46)</f>
        <v>0</v>
      </c>
      <c r="Q46" s="25">
        <f t="shared" ref="Q46:Q56" si="5">B46</f>
        <v>0</v>
      </c>
    </row>
    <row r="47" spans="1:17" x14ac:dyDescent="0.5">
      <c r="A47" s="4"/>
      <c r="B47" s="4"/>
      <c r="C47" s="4"/>
      <c r="D47" s="4"/>
      <c r="E47" s="5"/>
      <c r="F47" s="5"/>
      <c r="G47" s="44"/>
      <c r="H47" s="5"/>
      <c r="I47" s="5"/>
      <c r="J47" s="5"/>
      <c r="K47" s="5"/>
      <c r="L47" s="5"/>
      <c r="M47" s="44"/>
      <c r="N47" s="5"/>
      <c r="O47" s="27"/>
      <c r="P47" s="9">
        <f t="shared" si="4"/>
        <v>0</v>
      </c>
      <c r="Q47" s="25">
        <f t="shared" si="5"/>
        <v>0</v>
      </c>
    </row>
    <row r="48" spans="1:17" x14ac:dyDescent="0.5">
      <c r="A48" s="4"/>
      <c r="B48" s="4"/>
      <c r="C48" s="4"/>
      <c r="D48" s="4"/>
      <c r="E48" s="5"/>
      <c r="F48" s="5"/>
      <c r="G48" s="44"/>
      <c r="H48" s="5"/>
      <c r="I48" s="5"/>
      <c r="J48" s="5"/>
      <c r="K48" s="5"/>
      <c r="L48" s="5"/>
      <c r="M48" s="44"/>
      <c r="N48" s="5"/>
      <c r="O48" s="27"/>
      <c r="P48" s="9">
        <f t="shared" si="4"/>
        <v>0</v>
      </c>
      <c r="Q48" s="25">
        <f t="shared" si="5"/>
        <v>0</v>
      </c>
    </row>
    <row r="49" spans="1:17" x14ac:dyDescent="0.5">
      <c r="A49" s="4"/>
      <c r="B49" s="4"/>
      <c r="C49" s="4"/>
      <c r="D49" s="4"/>
      <c r="E49" s="5"/>
      <c r="F49" s="5"/>
      <c r="G49" s="44"/>
      <c r="H49" s="5"/>
      <c r="I49" s="5"/>
      <c r="J49" s="5"/>
      <c r="K49" s="5"/>
      <c r="L49" s="5"/>
      <c r="M49" s="44"/>
      <c r="N49" s="5"/>
      <c r="O49" s="27"/>
      <c r="P49" s="9">
        <f t="shared" ref="P49:P55" si="6">IF(OR(B49="工事",B49="修繕"),M49&amp;N49,M49)</f>
        <v>0</v>
      </c>
      <c r="Q49" s="25">
        <f t="shared" ref="Q49:Q55" si="7">B49</f>
        <v>0</v>
      </c>
    </row>
    <row r="50" spans="1:17" x14ac:dyDescent="0.5">
      <c r="A50" s="4"/>
      <c r="B50" s="4"/>
      <c r="C50" s="4"/>
      <c r="D50" s="4"/>
      <c r="E50" s="5"/>
      <c r="F50" s="5"/>
      <c r="G50" s="44"/>
      <c r="H50" s="5"/>
      <c r="I50" s="5"/>
      <c r="J50" s="5"/>
      <c r="K50" s="5"/>
      <c r="L50" s="5"/>
      <c r="M50" s="44"/>
      <c r="N50" s="5"/>
      <c r="O50" s="27"/>
      <c r="P50" s="9">
        <f t="shared" si="6"/>
        <v>0</v>
      </c>
      <c r="Q50" s="25">
        <f t="shared" si="7"/>
        <v>0</v>
      </c>
    </row>
    <row r="51" spans="1:17" x14ac:dyDescent="0.5">
      <c r="A51" s="4"/>
      <c r="B51" s="4"/>
      <c r="C51" s="4"/>
      <c r="D51" s="4"/>
      <c r="E51" s="5"/>
      <c r="F51" s="5"/>
      <c r="G51" s="44"/>
      <c r="H51" s="5"/>
      <c r="I51" s="5"/>
      <c r="J51" s="5"/>
      <c r="K51" s="5"/>
      <c r="L51" s="5"/>
      <c r="M51" s="44"/>
      <c r="N51" s="5"/>
      <c r="O51" s="27"/>
      <c r="P51" s="9">
        <f t="shared" si="6"/>
        <v>0</v>
      </c>
      <c r="Q51" s="25">
        <f t="shared" si="7"/>
        <v>0</v>
      </c>
    </row>
    <row r="52" spans="1:17" x14ac:dyDescent="0.5">
      <c r="A52" s="4"/>
      <c r="B52" s="4"/>
      <c r="C52" s="4"/>
      <c r="D52" s="4"/>
      <c r="E52" s="5"/>
      <c r="F52" s="5"/>
      <c r="G52" s="44"/>
      <c r="H52" s="5"/>
      <c r="I52" s="5"/>
      <c r="J52" s="5"/>
      <c r="K52" s="5"/>
      <c r="L52" s="5"/>
      <c r="M52" s="44"/>
      <c r="N52" s="5"/>
      <c r="O52" s="27"/>
      <c r="P52" s="9">
        <f t="shared" si="6"/>
        <v>0</v>
      </c>
      <c r="Q52" s="25">
        <f t="shared" si="7"/>
        <v>0</v>
      </c>
    </row>
    <row r="53" spans="1:17" x14ac:dyDescent="0.5">
      <c r="A53" s="4"/>
      <c r="B53" s="4"/>
      <c r="C53" s="4"/>
      <c r="D53" s="4"/>
      <c r="E53" s="5"/>
      <c r="F53" s="5"/>
      <c r="G53" s="44"/>
      <c r="H53" s="5"/>
      <c r="I53" s="5"/>
      <c r="J53" s="5"/>
      <c r="K53" s="5"/>
      <c r="L53" s="5"/>
      <c r="M53" s="44"/>
      <c r="N53" s="5"/>
      <c r="O53" s="27"/>
      <c r="P53" s="9">
        <f t="shared" si="6"/>
        <v>0</v>
      </c>
      <c r="Q53" s="25">
        <f t="shared" si="7"/>
        <v>0</v>
      </c>
    </row>
    <row r="54" spans="1:17" x14ac:dyDescent="0.5">
      <c r="A54" s="4"/>
      <c r="B54" s="4"/>
      <c r="C54" s="4"/>
      <c r="D54" s="4"/>
      <c r="E54" s="5"/>
      <c r="F54" s="5"/>
      <c r="G54" s="44"/>
      <c r="H54" s="5"/>
      <c r="I54" s="5"/>
      <c r="J54" s="5"/>
      <c r="K54" s="5"/>
      <c r="L54" s="5"/>
      <c r="M54" s="44"/>
      <c r="N54" s="5"/>
      <c r="O54" s="27"/>
      <c r="P54" s="9">
        <f t="shared" si="6"/>
        <v>0</v>
      </c>
      <c r="Q54" s="25">
        <f t="shared" si="7"/>
        <v>0</v>
      </c>
    </row>
    <row r="55" spans="1:17" x14ac:dyDescent="0.5">
      <c r="A55" s="4"/>
      <c r="B55" s="4"/>
      <c r="C55" s="4"/>
      <c r="D55" s="4"/>
      <c r="E55" s="5"/>
      <c r="F55" s="5"/>
      <c r="G55" s="44"/>
      <c r="H55" s="5"/>
      <c r="I55" s="5"/>
      <c r="J55" s="5"/>
      <c r="K55" s="5"/>
      <c r="L55" s="5"/>
      <c r="M55" s="44"/>
      <c r="N55" s="5"/>
      <c r="O55" s="27"/>
      <c r="P55" s="9">
        <f t="shared" si="6"/>
        <v>0</v>
      </c>
      <c r="Q55" s="25">
        <f t="shared" si="7"/>
        <v>0</v>
      </c>
    </row>
    <row r="56" spans="1:17" x14ac:dyDescent="0.5">
      <c r="A56" s="4"/>
      <c r="B56" s="4"/>
      <c r="C56" s="4"/>
      <c r="D56" s="4"/>
      <c r="E56" s="5"/>
      <c r="F56" s="5"/>
      <c r="G56" s="44"/>
      <c r="H56" s="5"/>
      <c r="I56" s="5"/>
      <c r="J56" s="5"/>
      <c r="K56" s="5"/>
      <c r="L56" s="5"/>
      <c r="M56" s="44"/>
      <c r="N56" s="5"/>
      <c r="O56" s="27"/>
      <c r="P56" s="9">
        <f t="shared" si="4"/>
        <v>0</v>
      </c>
      <c r="Q56" s="25">
        <f t="shared" si="5"/>
        <v>0</v>
      </c>
    </row>
    <row r="57" spans="1:17" x14ac:dyDescent="0.5">
      <c r="A57" s="4"/>
      <c r="B57" s="4"/>
      <c r="C57" s="4"/>
      <c r="D57" s="4"/>
      <c r="E57" s="5"/>
      <c r="F57" s="5"/>
      <c r="G57" s="5"/>
      <c r="H57" s="5"/>
      <c r="I57" s="5"/>
      <c r="J57" s="5"/>
      <c r="K57" s="5"/>
      <c r="L57" s="5"/>
      <c r="M57" s="44"/>
      <c r="N57" s="5"/>
      <c r="O57" s="27"/>
      <c r="P57" s="9">
        <f t="shared" ref="P57:P60" si="8">IF(OR(B57="工事",B57="修繕"),M57&amp;N57,M57)</f>
        <v>0</v>
      </c>
      <c r="Q57" s="25">
        <f t="shared" ref="Q57:Q60" si="9">B57</f>
        <v>0</v>
      </c>
    </row>
    <row r="58" spans="1:17" x14ac:dyDescent="0.5">
      <c r="A58" s="4"/>
      <c r="B58" s="4"/>
      <c r="C58" s="4"/>
      <c r="D58" s="4"/>
      <c r="E58" s="5"/>
      <c r="F58" s="5"/>
      <c r="G58" s="5"/>
      <c r="H58" s="5"/>
      <c r="I58" s="5"/>
      <c r="J58" s="5"/>
      <c r="K58" s="5"/>
      <c r="L58" s="5"/>
      <c r="M58" s="44"/>
      <c r="N58" s="5"/>
      <c r="O58" s="27"/>
      <c r="P58" s="9">
        <f t="shared" si="8"/>
        <v>0</v>
      </c>
      <c r="Q58" s="25">
        <f t="shared" si="9"/>
        <v>0</v>
      </c>
    </row>
    <row r="59" spans="1:17" x14ac:dyDescent="0.5">
      <c r="A59" s="4"/>
      <c r="B59" s="4"/>
      <c r="C59" s="4"/>
      <c r="D59" s="4"/>
      <c r="E59" s="5"/>
      <c r="F59" s="5"/>
      <c r="G59" s="5"/>
      <c r="H59" s="5"/>
      <c r="I59" s="5"/>
      <c r="J59" s="5"/>
      <c r="K59" s="5"/>
      <c r="L59" s="5"/>
      <c r="M59" s="44"/>
      <c r="N59" s="5"/>
      <c r="O59" s="27"/>
      <c r="P59" s="9">
        <f t="shared" si="8"/>
        <v>0</v>
      </c>
      <c r="Q59" s="25">
        <f t="shared" si="9"/>
        <v>0</v>
      </c>
    </row>
    <row r="60" spans="1:17" x14ac:dyDescent="0.5">
      <c r="A60" s="4"/>
      <c r="B60" s="4"/>
      <c r="C60" s="4"/>
      <c r="D60" s="4"/>
      <c r="E60" s="5"/>
      <c r="F60" s="5"/>
      <c r="G60" s="5"/>
      <c r="H60" s="5"/>
      <c r="I60" s="5"/>
      <c r="J60" s="5"/>
      <c r="K60" s="5"/>
      <c r="L60" s="5"/>
      <c r="M60" s="44"/>
      <c r="N60" s="5"/>
      <c r="O60" s="27"/>
      <c r="P60" s="9">
        <f t="shared" si="8"/>
        <v>0</v>
      </c>
      <c r="Q60" s="25">
        <f t="shared" si="9"/>
        <v>0</v>
      </c>
    </row>
  </sheetData>
  <phoneticPr fontId="20"/>
  <conditionalFormatting sqref="A2:O2 A4:A23 D3:E32 N4:O32 B4:C45 A41:F48 F4:L20 H41:L48 F21:F32 H21:L32 N57:O60 D57:L60 N41:O48 G28:G56 B49:C56 M4:M60">
    <cfRule type="expression" dxfId="139" priority="337">
      <formula>$Y2=TODAY()</formula>
    </cfRule>
    <cfRule type="expression" dxfId="138" priority="338">
      <formula>$X2=TODAY()</formula>
    </cfRule>
    <cfRule type="expression" dxfId="137" priority="339">
      <formula>$W2=TODAY()</formula>
    </cfRule>
    <cfRule type="expression" dxfId="136" priority="340">
      <formula>$V2=TODAY()</formula>
    </cfRule>
    <cfRule type="expression" dxfId="135" priority="341">
      <formula>$U2=TODAY()</formula>
    </cfRule>
    <cfRule type="expression" dxfId="134" priority="342">
      <formula>$T2=TODAY()</formula>
    </cfRule>
    <cfRule type="expression" dxfId="133" priority="343">
      <formula>$S2=TODAY()</formula>
    </cfRule>
  </conditionalFormatting>
  <conditionalFormatting sqref="A26:A32 A3:C3">
    <cfRule type="expression" dxfId="132" priority="330">
      <formula>$Y3=TODAY()</formula>
    </cfRule>
    <cfRule type="expression" dxfId="131" priority="331">
      <formula>$X3=TODAY()</formula>
    </cfRule>
    <cfRule type="expression" dxfId="130" priority="332">
      <formula>$W3=TODAY()</formula>
    </cfRule>
    <cfRule type="expression" dxfId="129" priority="333">
      <formula>$V3=TODAY()</formula>
    </cfRule>
    <cfRule type="expression" dxfId="128" priority="334">
      <formula>$U3=TODAY()</formula>
    </cfRule>
    <cfRule type="expression" dxfId="127" priority="335">
      <formula>$T3=TODAY()</formula>
    </cfRule>
    <cfRule type="expression" dxfId="126" priority="336">
      <formula>$S3=TODAY()</formula>
    </cfRule>
  </conditionalFormatting>
  <conditionalFormatting sqref="A24">
    <cfRule type="expression" dxfId="125" priority="302">
      <formula>$Y24=TODAY()</formula>
    </cfRule>
    <cfRule type="expression" dxfId="124" priority="303">
      <formula>$X24=TODAY()</formula>
    </cfRule>
    <cfRule type="expression" dxfId="123" priority="304">
      <formula>$W24=TODAY()</formula>
    </cfRule>
    <cfRule type="expression" dxfId="122" priority="305">
      <formula>$V24=TODAY()</formula>
    </cfRule>
    <cfRule type="expression" dxfId="121" priority="306">
      <formula>$U24=TODAY()</formula>
    </cfRule>
    <cfRule type="expression" dxfId="120" priority="307">
      <formula>#REF!=TODAY()</formula>
    </cfRule>
    <cfRule type="expression" dxfId="119" priority="308">
      <formula>$S24=TODAY()</formula>
    </cfRule>
  </conditionalFormatting>
  <conditionalFormatting sqref="A25">
    <cfRule type="expression" dxfId="118" priority="309">
      <formula>$Y25=TODAY()</formula>
    </cfRule>
    <cfRule type="expression" dxfId="117" priority="310">
      <formula>$X25=TODAY()</formula>
    </cfRule>
    <cfRule type="expression" dxfId="116" priority="311">
      <formula>$W25=TODAY()</formula>
    </cfRule>
    <cfRule type="expression" dxfId="115" priority="312">
      <formula>$V25=TODAY()</formula>
    </cfRule>
    <cfRule type="expression" dxfId="114" priority="313">
      <formula>$U25=TODAY()</formula>
    </cfRule>
    <cfRule type="expression" dxfId="113" priority="314">
      <formula>$T25=TODAY()</formula>
    </cfRule>
    <cfRule type="expression" dxfId="112" priority="315">
      <formula>$T24=TODAY()</formula>
    </cfRule>
  </conditionalFormatting>
  <conditionalFormatting sqref="P2">
    <cfRule type="expression" dxfId="111" priority="267">
      <formula>$Y2=TODAY()</formula>
    </cfRule>
    <cfRule type="expression" dxfId="110" priority="268">
      <formula>$X2=TODAY()</formula>
    </cfRule>
    <cfRule type="expression" dxfId="109" priority="269">
      <formula>$W2=TODAY()</formula>
    </cfRule>
    <cfRule type="expression" dxfId="108" priority="270">
      <formula>$V2=TODAY()</formula>
    </cfRule>
    <cfRule type="expression" dxfId="107" priority="271">
      <formula>$U2=TODAY()</formula>
    </cfRule>
    <cfRule type="expression" dxfId="106" priority="272">
      <formula>$T2=TODAY()</formula>
    </cfRule>
    <cfRule type="expression" dxfId="105" priority="273">
      <formula>$S2=TODAY()</formula>
    </cfRule>
  </conditionalFormatting>
  <conditionalFormatting sqref="F3:O3">
    <cfRule type="expression" dxfId="104" priority="253">
      <formula>$Y3=TODAY()</formula>
    </cfRule>
    <cfRule type="expression" dxfId="103" priority="254">
      <formula>$X3=TODAY()</formula>
    </cfRule>
    <cfRule type="expression" dxfId="102" priority="255">
      <formula>$W3=TODAY()</formula>
    </cfRule>
    <cfRule type="expression" dxfId="101" priority="256">
      <formula>$V3=TODAY()</formula>
    </cfRule>
    <cfRule type="expression" dxfId="100" priority="257">
      <formula>$U3=TODAY()</formula>
    </cfRule>
    <cfRule type="expression" dxfId="99" priority="258">
      <formula>$T3=TODAY()</formula>
    </cfRule>
    <cfRule type="expression" dxfId="98" priority="259">
      <formula>$S3=TODAY()</formula>
    </cfRule>
  </conditionalFormatting>
  <conditionalFormatting sqref="A56">
    <cfRule type="expression" dxfId="97" priority="246">
      <formula>$Y56=TODAY()</formula>
    </cfRule>
    <cfRule type="expression" dxfId="96" priority="247">
      <formula>$X56=TODAY()</formula>
    </cfRule>
    <cfRule type="expression" dxfId="95" priority="248">
      <formula>$W56=TODAY()</formula>
    </cfRule>
    <cfRule type="expression" dxfId="94" priority="249">
      <formula>$V56=TODAY()</formula>
    </cfRule>
    <cfRule type="expression" dxfId="93" priority="250">
      <formula>$U56=TODAY()</formula>
    </cfRule>
    <cfRule type="expression" dxfId="92" priority="251">
      <formula>$T56=TODAY()</formula>
    </cfRule>
    <cfRule type="expression" dxfId="91" priority="252">
      <formula>$S56=TODAY()</formula>
    </cfRule>
  </conditionalFormatting>
  <conditionalFormatting sqref="E56">
    <cfRule type="expression" dxfId="90" priority="239">
      <formula>$Y56=TODAY()</formula>
    </cfRule>
    <cfRule type="expression" dxfId="89" priority="240">
      <formula>$X56=TODAY()</formula>
    </cfRule>
    <cfRule type="expression" dxfId="88" priority="241">
      <formula>$W56=TODAY()</formula>
    </cfRule>
    <cfRule type="expression" dxfId="87" priority="242">
      <formula>$V56=TODAY()</formula>
    </cfRule>
    <cfRule type="expression" dxfId="86" priority="243">
      <formula>$U56=TODAY()</formula>
    </cfRule>
    <cfRule type="expression" dxfId="85" priority="244">
      <formula>$T56=TODAY()</formula>
    </cfRule>
    <cfRule type="expression" dxfId="84" priority="245">
      <formula>$S56=TODAY()</formula>
    </cfRule>
  </conditionalFormatting>
  <conditionalFormatting sqref="D56">
    <cfRule type="expression" dxfId="83" priority="232">
      <formula>$Y56=TODAY()</formula>
    </cfRule>
    <cfRule type="expression" dxfId="82" priority="233">
      <formula>$X56=TODAY()</formula>
    </cfRule>
    <cfRule type="expression" dxfId="81" priority="234">
      <formula>$W56=TODAY()</formula>
    </cfRule>
    <cfRule type="expression" dxfId="80" priority="235">
      <formula>$V56=TODAY()</formula>
    </cfRule>
    <cfRule type="expression" dxfId="79" priority="236">
      <formula>$U56=TODAY()</formula>
    </cfRule>
    <cfRule type="expression" dxfId="78" priority="237">
      <formula>$T56=TODAY()</formula>
    </cfRule>
    <cfRule type="expression" dxfId="77" priority="238">
      <formula>$S56=TODAY()</formula>
    </cfRule>
  </conditionalFormatting>
  <conditionalFormatting sqref="N56:O56 F56:L56">
    <cfRule type="expression" dxfId="76" priority="225">
      <formula>$Y56=TODAY()</formula>
    </cfRule>
    <cfRule type="expression" dxfId="75" priority="226">
      <formula>$X56=TODAY()</formula>
    </cfRule>
    <cfRule type="expression" dxfId="74" priority="227">
      <formula>$W56=TODAY()</formula>
    </cfRule>
    <cfRule type="expression" dxfId="73" priority="228">
      <formula>$V56=TODAY()</formula>
    </cfRule>
    <cfRule type="expression" dxfId="72" priority="229">
      <formula>$U56=TODAY()</formula>
    </cfRule>
    <cfRule type="expression" dxfId="71" priority="230">
      <formula>$T56=TODAY()</formula>
    </cfRule>
    <cfRule type="expression" dxfId="70" priority="231">
      <formula>$S56=TODAY()</formula>
    </cfRule>
  </conditionalFormatting>
  <conditionalFormatting sqref="A33:C40">
    <cfRule type="expression" dxfId="69" priority="190">
      <formula>$Y33=TODAY()</formula>
    </cfRule>
    <cfRule type="expression" dxfId="68" priority="191">
      <formula>$X33=TODAY()</formula>
    </cfRule>
    <cfRule type="expression" dxfId="67" priority="192">
      <formula>$W33=TODAY()</formula>
    </cfRule>
    <cfRule type="expression" dxfId="66" priority="193">
      <formula>$V33=TODAY()</formula>
    </cfRule>
    <cfRule type="expression" dxfId="65" priority="194">
      <formula>$U33=TODAY()</formula>
    </cfRule>
    <cfRule type="expression" dxfId="64" priority="195">
      <formula>$T33=TODAY()</formula>
    </cfRule>
    <cfRule type="expression" dxfId="63" priority="196">
      <formula>$S33=TODAY()</formula>
    </cfRule>
  </conditionalFormatting>
  <conditionalFormatting sqref="E33:E40">
    <cfRule type="expression" dxfId="62" priority="183">
      <formula>$Y33=TODAY()</formula>
    </cfRule>
    <cfRule type="expression" dxfId="61" priority="184">
      <formula>$X33=TODAY()</formula>
    </cfRule>
    <cfRule type="expression" dxfId="60" priority="185">
      <formula>$W33=TODAY()</formula>
    </cfRule>
    <cfRule type="expression" dxfId="59" priority="186">
      <formula>$V33=TODAY()</formula>
    </cfRule>
    <cfRule type="expression" dxfId="58" priority="187">
      <formula>$U33=TODAY()</formula>
    </cfRule>
    <cfRule type="expression" dxfId="57" priority="188">
      <formula>$T33=TODAY()</formula>
    </cfRule>
    <cfRule type="expression" dxfId="56" priority="189">
      <formula>$S33=TODAY()</formula>
    </cfRule>
  </conditionalFormatting>
  <conditionalFormatting sqref="D33:D40">
    <cfRule type="expression" dxfId="55" priority="176">
      <formula>$Y33=TODAY()</formula>
    </cfRule>
    <cfRule type="expression" dxfId="54" priority="177">
      <formula>$X33=TODAY()</formula>
    </cfRule>
    <cfRule type="expression" dxfId="53" priority="178">
      <formula>$W33=TODAY()</formula>
    </cfRule>
    <cfRule type="expression" dxfId="52" priority="179">
      <formula>$V33=TODAY()</formula>
    </cfRule>
    <cfRule type="expression" dxfId="51" priority="180">
      <formula>$U33=TODAY()</formula>
    </cfRule>
    <cfRule type="expression" dxfId="50" priority="181">
      <formula>$T33=TODAY()</formula>
    </cfRule>
    <cfRule type="expression" dxfId="49" priority="182">
      <formula>$S33=TODAY()</formula>
    </cfRule>
  </conditionalFormatting>
  <conditionalFormatting sqref="N33:O40 F33:F40 H33:L40">
    <cfRule type="expression" dxfId="48" priority="169">
      <formula>$Y33=TODAY()</formula>
    </cfRule>
    <cfRule type="expression" dxfId="47" priority="170">
      <formula>$X33=TODAY()</formula>
    </cfRule>
    <cfRule type="expression" dxfId="46" priority="171">
      <formula>$W33=TODAY()</formula>
    </cfRule>
    <cfRule type="expression" dxfId="45" priority="172">
      <formula>$V33=TODAY()</formula>
    </cfRule>
    <cfRule type="expression" dxfId="44" priority="173">
      <formula>$U33=TODAY()</formula>
    </cfRule>
    <cfRule type="expression" dxfId="43" priority="174">
      <formula>$T33=TODAY()</formula>
    </cfRule>
    <cfRule type="expression" dxfId="42" priority="175">
      <formula>$S33=TODAY()</formula>
    </cfRule>
  </conditionalFormatting>
  <conditionalFormatting sqref="A49:A55">
    <cfRule type="expression" dxfId="41" priority="148">
      <formula>$Y49=TODAY()</formula>
    </cfRule>
    <cfRule type="expression" dxfId="40" priority="149">
      <formula>$X49=TODAY()</formula>
    </cfRule>
    <cfRule type="expression" dxfId="39" priority="150">
      <formula>$W49=TODAY()</formula>
    </cfRule>
    <cfRule type="expression" dxfId="38" priority="151">
      <formula>$V49=TODAY()</formula>
    </cfRule>
    <cfRule type="expression" dxfId="37" priority="152">
      <formula>$U49=TODAY()</formula>
    </cfRule>
    <cfRule type="expression" dxfId="36" priority="153">
      <formula>$T49=TODAY()</formula>
    </cfRule>
    <cfRule type="expression" dxfId="35" priority="154">
      <formula>$S49=TODAY()</formula>
    </cfRule>
  </conditionalFormatting>
  <conditionalFormatting sqref="E49:E55">
    <cfRule type="expression" dxfId="34" priority="141">
      <formula>$Y49=TODAY()</formula>
    </cfRule>
    <cfRule type="expression" dxfId="33" priority="142">
      <formula>$X49=TODAY()</formula>
    </cfRule>
    <cfRule type="expression" dxfId="32" priority="143">
      <formula>$W49=TODAY()</formula>
    </cfRule>
    <cfRule type="expression" dxfId="31" priority="144">
      <formula>$V49=TODAY()</formula>
    </cfRule>
    <cfRule type="expression" dxfId="30" priority="145">
      <formula>$U49=TODAY()</formula>
    </cfRule>
    <cfRule type="expression" dxfId="29" priority="146">
      <formula>$T49=TODAY()</formula>
    </cfRule>
    <cfRule type="expression" dxfId="28" priority="147">
      <formula>$S49=TODAY()</formula>
    </cfRule>
  </conditionalFormatting>
  <conditionalFormatting sqref="D49:D55">
    <cfRule type="expression" dxfId="27" priority="134">
      <formula>$Y49=TODAY()</formula>
    </cfRule>
    <cfRule type="expression" dxfId="26" priority="135">
      <formula>$X49=TODAY()</formula>
    </cfRule>
    <cfRule type="expression" dxfId="25" priority="136">
      <formula>$W49=TODAY()</formula>
    </cfRule>
    <cfRule type="expression" dxfId="24" priority="137">
      <formula>$V49=TODAY()</formula>
    </cfRule>
    <cfRule type="expression" dxfId="23" priority="138">
      <formula>$U49=TODAY()</formula>
    </cfRule>
    <cfRule type="expression" dxfId="22" priority="139">
      <formula>$T49=TODAY()</formula>
    </cfRule>
    <cfRule type="expression" dxfId="21" priority="140">
      <formula>$S49=TODAY()</formula>
    </cfRule>
  </conditionalFormatting>
  <conditionalFormatting sqref="F49:L55 N49:O55">
    <cfRule type="expression" dxfId="20" priority="127">
      <formula>$Y49=TODAY()</formula>
    </cfRule>
    <cfRule type="expression" dxfId="19" priority="128">
      <formula>$X49=TODAY()</formula>
    </cfRule>
    <cfRule type="expression" dxfId="18" priority="129">
      <formula>$W49=TODAY()</formula>
    </cfRule>
    <cfRule type="expression" dxfId="17" priority="130">
      <formula>$V49=TODAY()</formula>
    </cfRule>
    <cfRule type="expression" dxfId="16" priority="131">
      <formula>$U49=TODAY()</formula>
    </cfRule>
    <cfRule type="expression" dxfId="15" priority="132">
      <formula>$T49=TODAY()</formula>
    </cfRule>
    <cfRule type="expression" dxfId="14" priority="133">
      <formula>$S49=TODAY()</formula>
    </cfRule>
  </conditionalFormatting>
  <conditionalFormatting sqref="A57:C60">
    <cfRule type="expression" dxfId="13" priority="43">
      <formula>$Y57=TODAY()</formula>
    </cfRule>
    <cfRule type="expression" dxfId="12" priority="44">
      <formula>$X57=TODAY()</formula>
    </cfRule>
    <cfRule type="expression" dxfId="11" priority="45">
      <formula>$W57=TODAY()</formula>
    </cfRule>
    <cfRule type="expression" dxfId="10" priority="46">
      <formula>$V57=TODAY()</formula>
    </cfRule>
    <cfRule type="expression" dxfId="9" priority="47">
      <formula>$U57=TODAY()</formula>
    </cfRule>
    <cfRule type="expression" dxfId="8" priority="48">
      <formula>$T57=TODAY()</formula>
    </cfRule>
    <cfRule type="expression" dxfId="7" priority="49">
      <formula>$S57=TODAY()</formula>
    </cfRule>
  </conditionalFormatting>
  <conditionalFormatting sqref="G21:G27">
    <cfRule type="expression" dxfId="6" priority="1">
      <formula>$Y21=TODAY()</formula>
    </cfRule>
    <cfRule type="expression" dxfId="5" priority="2">
      <formula>$X21=TODAY()</formula>
    </cfRule>
    <cfRule type="expression" dxfId="4" priority="3">
      <formula>$W21=TODAY()</formula>
    </cfRule>
    <cfRule type="expression" dxfId="3" priority="4">
      <formula>$V21=TODAY()</formula>
    </cfRule>
    <cfRule type="expression" dxfId="2" priority="5">
      <formula>$U21=TODAY()</formula>
    </cfRule>
    <cfRule type="expression" dxfId="1" priority="6">
      <formula>$T21=TODAY()</formula>
    </cfRule>
    <cfRule type="expression" dxfId="0" priority="7">
      <formula>$S21=TODAY()</formula>
    </cfRule>
  </conditionalFormatting>
  <dataValidations count="1">
    <dataValidation type="list" allowBlank="1" showInputMessage="1" showErrorMessage="1" sqref="B3:B60" xr:uid="{00000000-0002-0000-03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記載例</vt:lpstr>
      <vt:lpstr>申請書 (記載例用)</vt:lpstr>
      <vt:lpstr>非表示にするよ</vt:lpstr>
      <vt:lpstr>申請書!_GoBack</vt:lpstr>
      <vt:lpstr>'申請書 (記載例用)'!_GoBack</vt:lpstr>
      <vt:lpstr>申請書!Print_Area</vt:lpstr>
      <vt:lpstr>'申請書 (記載例用)'!Print_Area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宮 悟</cp:lastModifiedBy>
  <cp:revision>2</cp:revision>
  <cp:lastPrinted>2026-09-08T02:11:33Z</cp:lastPrinted>
  <dcterms:created xsi:type="dcterms:W3CDTF">2021-04-27T23:25:00Z</dcterms:created>
  <dcterms:modified xsi:type="dcterms:W3CDTF">2026-10-14T02:57:45Z</dcterms:modified>
</cp:coreProperties>
</file>