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13_年間業務委託\12　申請書、誓約書\2週目\"/>
    </mc:Choice>
  </mc:AlternateContent>
  <xr:revisionPtr revIDLastSave="0" documentId="13_ncr:1_{66CF8AE0-E1AD-42CE-B597-421E6F2DF725}" xr6:coauthVersionLast="47" xr6:coauthVersionMax="47" xr10:uidLastSave="{00000000-0000-0000-0000-000000000000}"/>
  <workbookProtection workbookAlgorithmName="SHA-512" workbookHashValue="vD/HzLOjzG7KbUvzznSeTxcl8TtdY4B9oOWSpJpruad5P0/lmuU5BkRtDj73br4RcQqNSiK/g+1mVA4owXXkSA==" workbookSaltValue="aLeCJPrPSxO54tkNo2+Q3w=="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3" l="1"/>
  <c r="P55" i="3"/>
  <c r="Q54" i="3"/>
  <c r="P54" i="3"/>
  <c r="Q53" i="3"/>
  <c r="P53" i="3"/>
  <c r="Q52" i="3"/>
  <c r="P52" i="3"/>
  <c r="D13" i="2" l="1"/>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alcChain>
</file>

<file path=xl/sharedStrings.xml><?xml version="1.0" encoding="utf-8"?>
<sst xmlns="http://schemas.openxmlformats.org/spreadsheetml/2006/main" count="327" uniqueCount="154">
  <si>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</si>
  <si>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</si>
  <si>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</si>
  <si>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</si>
  <si>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</si>
  <si>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</si>
  <si>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</si>
  <si>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</si>
  <si>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</si>
  <si>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</si>
  <si>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</si>
  <si>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</si>
  <si>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</si>
  <si>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</si>
  <si>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</si>
  <si>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</si>
  <si>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</si>
  <si>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</si>
  <si>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</si>
  <si>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</si>
  <si>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</si>
  <si>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</si>
  <si>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</si>
  <si>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</si>
  <si>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</si>
  <si>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</si>
  <si>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</si>
  <si>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</si>
  <si>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</si>
  <si>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</si>
  <si>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</si>
  <si>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</si>
  <si>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</si>
  <si>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</si>
  <si>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</si>
  <si>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</si>
  <si>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</si>
  <si>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</si>
  <si>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</si>
  <si>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</si>
  <si>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一般競争入札</t>
  </si>
  <si>
    <t>東部クリーンセンター管理棟清掃業務委託</t>
  </si>
  <si>
    <t>松戸市高塚新田３５２番地</t>
  </si>
  <si>
    <t>東部クリーンセンター</t>
  </si>
  <si>
    <t>湯浅　和紀</t>
  </si>
  <si>
    <t>「建物管理・清掃部門｣の｢一般清掃｣</t>
  </si>
  <si>
    <t>東部スポーツパーク体育館清掃業務委託</t>
  </si>
  <si>
    <t>松戸市高塚新田４２７番地</t>
  </si>
  <si>
    <t>藤谷　潤</t>
  </si>
  <si>
    <t>「建物管理・清掃部門」の「一般清掃」</t>
  </si>
  <si>
    <t>日暮クリーンセンターほか２か所清掃業務委託</t>
  </si>
  <si>
    <t>松戸市五香西五丁目１４番地の１ほか２か所</t>
  </si>
  <si>
    <t xml:space="preserve">清掃施設整備課・日暮クリーンセンター </t>
  </si>
  <si>
    <t>番場　孝男</t>
  </si>
  <si>
    <t>和名ケ谷クリーンセンター定期清掃等業務委託</t>
  </si>
  <si>
    <t>松戸市和名ケ谷１３４９番地の２</t>
  </si>
  <si>
    <t>和名ケ谷クリーンセンター</t>
  </si>
  <si>
    <t>板倉大介</t>
  </si>
  <si>
    <t>「建物管理・清掃」部門の「一般清掃」</t>
  </si>
  <si>
    <t>パークセンター他清掃委託</t>
  </si>
  <si>
    <t>松戸市千駄堀地内</t>
  </si>
  <si>
    <t>公園緑地課・２１世紀の森と広場管理事務所</t>
  </si>
  <si>
    <t>佐藤樹</t>
  </si>
  <si>
    <t>松戸駅西口地下駐車場場内清掃業務委託</t>
  </si>
  <si>
    <t>松戸市本町２４番地の３</t>
  </si>
  <si>
    <t>街づくり課</t>
  </si>
  <si>
    <t>鈴木　達朗</t>
  </si>
  <si>
    <t>焼却灰等放射性物質検査業務委託</t>
  </si>
  <si>
    <t>廃棄物対策課</t>
  </si>
  <si>
    <t>鏑木　秀樹</t>
  </si>
  <si>
    <t>「検査・分析部門」の「産業廃棄物分析」</t>
  </si>
  <si>
    <t>最終処分場等水質検査業務委託</t>
  </si>
  <si>
    <t>松戸市五香西五丁目３５番地　他２か所</t>
  </si>
  <si>
    <t>「検査・分析」部門の「水質検査」</t>
  </si>
  <si>
    <t>最終処分場周辺住家水質検査業務委託</t>
  </si>
  <si>
    <t>千駄堀最終処分場跡地他２か所周辺住家</t>
  </si>
  <si>
    <t>有害大気汚染物質調査委託</t>
  </si>
  <si>
    <t>松戸市根本３８７番地の５　根本測定局及び他３局</t>
  </si>
  <si>
    <t>環境保全課</t>
  </si>
  <si>
    <t>平石　紘一</t>
  </si>
  <si>
    <t>「検査・分析」部門の「大気検査」</t>
  </si>
  <si>
    <t>松戸市公共用水域水質測定調査及び補足調査委託</t>
  </si>
  <si>
    <t>松戸市古ケ崎９４１番地先（坂川弁天橋）他２３地点</t>
  </si>
  <si>
    <t>鈴木　太郎</t>
  </si>
  <si>
    <t>大気測定局測定機器保守業務委託</t>
  </si>
  <si>
    <t>「機器保守」部門の「測定機器保守」</t>
  </si>
  <si>
    <t>微小粒子状物質（PM2.5）成分分析調査業務委託</t>
  </si>
  <si>
    <t>松戸市根本３８７番地の５　根本測定局</t>
  </si>
  <si>
    <t>内堀　勇</t>
  </si>
  <si>
    <t>東部クリーンセンター水質及び汚泥分析業務委託</t>
  </si>
  <si>
    <t>青木　駿典</t>
  </si>
  <si>
    <t>「検査・分析部門」の「水質検査」</t>
  </si>
  <si>
    <t>和名ケ谷クリーンセンター排ガス分析装置保守管理業務委託</t>
  </si>
  <si>
    <t>橋本卓</t>
  </si>
  <si>
    <t>「機器保守部門」の「測定機器保守」</t>
  </si>
  <si>
    <t>和名ケ谷クリーンセンター排水及び排ガス等測定業務委託</t>
  </si>
  <si>
    <t>佐藤唯</t>
  </si>
  <si>
    <t>「検査・分析部門」の「大気検査」、「水質検査」及び「産業廃棄物分析」</t>
  </si>
  <si>
    <t>和名ケ谷クリーンセンター作業環境測定業務委託</t>
  </si>
  <si>
    <t>「検査・分析部門」の「大気検査」</t>
  </si>
  <si>
    <t>松戸市庁舎清掃業務委託</t>
  </si>
  <si>
    <t>松戸市根本３８７番地の５及び松戸市竹ケ花１３６番地の２</t>
  </si>
  <si>
    <t>財産活用課</t>
  </si>
  <si>
    <t>田口　彰</t>
  </si>
  <si>
    <t>松戸市立博物館清掃業務委託</t>
  </si>
  <si>
    <t>松戸市千駄堀６７１番地　松戸市立博物館</t>
  </si>
  <si>
    <t>文化財保存活用課</t>
  </si>
  <si>
    <t>小松　真理子</t>
  </si>
  <si>
    <t>交通公園管理棟清掃委託</t>
  </si>
  <si>
    <t>松戸市小金原一丁目２５番地</t>
  </si>
  <si>
    <t>市民安全課</t>
  </si>
  <si>
    <t>新井　花菜</t>
  </si>
  <si>
    <t>新松戸支所他２施設清掃等業務委託</t>
  </si>
  <si>
    <t>松戸市新松戸三丁目２７番地他２か所</t>
  </si>
  <si>
    <t>新松戸支所</t>
  </si>
  <si>
    <t>堤　崇雄</t>
  </si>
  <si>
    <t>小金原支所他２施設清掃等業務委託</t>
  </si>
  <si>
    <t>松戸市小金原六丁目６番地の２　他２か所</t>
  </si>
  <si>
    <t>小金原支所</t>
  </si>
  <si>
    <t>落合　令</t>
  </si>
  <si>
    <t>東松戸複合施設維持管理業務委託</t>
  </si>
  <si>
    <t>松戸市東松戸二丁目１４番地の１</t>
  </si>
  <si>
    <t>東松戸支所</t>
  </si>
  <si>
    <t>菅原　覚</t>
  </si>
  <si>
    <t>「建物管理・清掃」部門「一般清掃」「室内環境測定」「室内害虫駆除」、「建物設備等保守・修繕」部門「電気設備保守点検」「冷暖房設備保守点検」、「警備・受付・施設運営」部門「施設警備」の全て</t>
  </si>
  <si>
    <t>タウンスクール根木内清掃業務委託　</t>
  </si>
  <si>
    <t>松戸市小金原二丁目３番地</t>
  </si>
  <si>
    <t>社会教育課・施設担当室</t>
  </si>
  <si>
    <t>堀江　克也</t>
  </si>
  <si>
    <t>松戸市文化ホール清掃業務委託</t>
  </si>
  <si>
    <t>松戸市松戸１３０７番地の１松戸ビルヂング４階</t>
  </si>
  <si>
    <t>霜﨑　侑哉</t>
  </si>
  <si>
    <t>松戸青少年会館他１施設清掃業務委託</t>
  </si>
  <si>
    <t>松戸市新松戸南二丁目２番地他１施設</t>
  </si>
  <si>
    <t>樋野口排水機場管理業務委託</t>
  </si>
  <si>
    <t>松戸市樋野口６５６番地</t>
  </si>
  <si>
    <t>河川清流課</t>
  </si>
  <si>
    <t>安藤　大樹</t>
  </si>
  <si>
    <t>「施設等運転管理他」部門の「施設の運転・管理」</t>
  </si>
  <si>
    <t>六中雨水貯留池清掃業務委託</t>
  </si>
  <si>
    <t>松戸市千駄堀地先</t>
  </si>
  <si>
    <t>赤瀨　大貴</t>
  </si>
  <si>
    <t>「緑地管理・道路清掃」部門の「道路清掃」</t>
  </si>
  <si>
    <t>排水機場等ごみ除去業務委託</t>
  </si>
  <si>
    <t>松戸市市内一円</t>
  </si>
  <si>
    <t>「廃棄物処理」部門の「一般廃棄物処理（収集・運搬）」</t>
  </si>
  <si>
    <t>地域排水ポンプゴミ除去業務委託</t>
  </si>
  <si>
    <t>松戸市内一円</t>
  </si>
  <si>
    <t>下水道維持課</t>
  </si>
  <si>
    <t>松本　健一</t>
  </si>
  <si>
    <t>「施設等運転管理他」部門の「下水道管渠内清掃（収集・運搬を含む）」</t>
  </si>
  <si>
    <t>ポンプピット清掃業務委託</t>
  </si>
  <si>
    <t>排水施設等調査業務委託</t>
  </si>
  <si>
    <t>「緑地管理・道路清掃」部門の「除草・緑地管理」及び「水路・側溝清掃」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</si>
</sst>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11"/>
      <name val="游ゴシック"/>
      <family val="2"/>
      <charset val="128"/>
      <scheme val="minor"/>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0" fillId="0" borderId="1" xfId="0" applyFill="1" applyBorder="1" applyAlignment="1">
      <alignmen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top" wrapText="1" shrinkToFit="1"/>
      <protection locked="0"/>
    </xf>
    <xf numFmtId="0" fontId="0" fillId="7" borderId="1" xfId="0" applyFill="1" applyBorder="1" applyAlignment="1">
      <alignment horizontal="center" vertical="center"/>
    </xf>
    <xf numFmtId="0" fontId="0" fillId="7" borderId="1" xfId="0" applyFill="1" applyBorder="1" applyAlignment="1">
      <alignment vertical="center" shrinkToFit="1"/>
    </xf>
    <xf numFmtId="0" fontId="10" fillId="0" borderId="1" xfId="0" applyFont="1" applyBorder="1" applyAlignment="1">
      <alignment horizontal="center" vertical="center"/>
    </xf>
    <xf numFmtId="0" fontId="10" fillId="7" borderId="1" xfId="0" applyFont="1" applyFill="1" applyBorder="1" applyAlignment="1">
      <alignment horizontal="center"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21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topLeftCell="A4" zoomScaleNormal="100" zoomScaleSheetLayoutView="100" workbookViewId="0">
      <selection activeCell="D12" sqref="D12"/>
    </sheetView>
  </sheetViews>
  <sheetFormatPr defaultColWidth="6.7265625" defaultRowHeight="20.5" x14ac:dyDescent="0.5"/>
  <cols>
    <col min="1" max="1" width="2" style="2" customWidth="1"/>
    <col min="2" max="2" width="3.6328125" style="2" customWidth="1"/>
    <col min="3" max="3" width="21.36328125" style="2" customWidth="1"/>
    <col min="4" max="5" width="9.36328125" style="2" customWidth="1"/>
    <col min="6" max="6" width="17.26953125" style="2" customWidth="1"/>
    <col min="7" max="7" width="25.7265625" style="2" customWidth="1"/>
    <col min="8" max="8" width="1.26953125" style="2" customWidth="1"/>
    <col min="9" max="9" width="6.7265625" style="2"/>
    <col min="10" max="10" width="8.453125" style="2" bestFit="1" customWidth="1"/>
    <col min="11" max="16384" width="6.7265625" style="2"/>
  </cols>
  <sheetData>
    <row r="1" spans="2:8" ht="18.850000000000001" customHeight="1" x14ac:dyDescent="0.5">
      <c r="B1" s="50"/>
      <c r="C1" s="50"/>
      <c r="D1" s="55"/>
      <c r="E1" s="55"/>
      <c r="F1" s="55"/>
      <c r="G1" s="55"/>
      <c r="H1" s="1"/>
    </row>
    <row r="2" spans="2:8" ht="18.850000000000001" customHeight="1" x14ac:dyDescent="0.5">
      <c r="B2" s="3"/>
      <c r="C2" s="3"/>
      <c r="D2" s="4"/>
      <c r="E2" s="4"/>
      <c r="F2" s="4"/>
      <c r="G2" s="4"/>
      <c r="H2" s="1"/>
    </row>
    <row r="3" spans="2:8" ht="20.100000000000001" customHeight="1" x14ac:dyDescent="0.5">
      <c r="B3" s="56" t="s">
        <v>6</v>
      </c>
      <c r="C3" s="56"/>
      <c r="D3" s="56"/>
      <c r="E3" s="56"/>
      <c r="F3" s="56"/>
      <c r="G3" s="56"/>
      <c r="H3" s="56"/>
    </row>
    <row r="4" spans="2:8" ht="20.100000000000001" customHeight="1" x14ac:dyDescent="0.5">
      <c r="B4" s="5"/>
      <c r="C4" s="5"/>
      <c r="D4" s="5"/>
      <c r="E4" s="5"/>
      <c r="F4" s="5"/>
      <c r="G4" s="5"/>
      <c r="H4" s="5"/>
    </row>
    <row r="5" spans="2:8" ht="20.100000000000001" customHeight="1" x14ac:dyDescent="0.5">
      <c r="B5" s="5"/>
      <c r="C5" s="5"/>
      <c r="D5" s="5"/>
      <c r="E5" s="5"/>
      <c r="F5" s="5"/>
      <c r="G5" s="5"/>
      <c r="H5" s="5"/>
    </row>
    <row r="6" spans="2:8" ht="20.100000000000001" customHeight="1" x14ac:dyDescent="0.5">
      <c r="B6" s="49" t="s">
        <v>15</v>
      </c>
      <c r="C6" s="49"/>
      <c r="D6" s="49"/>
      <c r="E6" s="49"/>
      <c r="F6" s="49"/>
      <c r="G6" s="49"/>
      <c r="H6" s="49"/>
    </row>
    <row r="7" spans="2:8" ht="20.100000000000001" customHeight="1" x14ac:dyDescent="0.5">
      <c r="B7" s="6"/>
      <c r="C7" s="6"/>
      <c r="D7" s="6"/>
      <c r="E7" s="6"/>
      <c r="F7" s="6"/>
      <c r="G7" s="6"/>
      <c r="H7" s="6"/>
    </row>
    <row r="8" spans="2:8" ht="20.100000000000001" customHeight="1" x14ac:dyDescent="0.5">
      <c r="B8" s="49" t="s">
        <v>0</v>
      </c>
      <c r="C8" s="49"/>
      <c r="D8" s="49"/>
      <c r="E8" s="49"/>
      <c r="F8" s="49"/>
      <c r="G8" s="49"/>
      <c r="H8" s="49"/>
    </row>
    <row r="9" spans="2:8" ht="20.100000000000001" customHeight="1" x14ac:dyDescent="0.5">
      <c r="B9" s="49" t="s">
        <v>1</v>
      </c>
      <c r="C9" s="49"/>
      <c r="D9" s="49"/>
      <c r="E9" s="49"/>
      <c r="F9" s="49"/>
      <c r="G9" s="49"/>
      <c r="H9" s="49"/>
    </row>
    <row r="10" spans="2:8" ht="20.100000000000001" customHeight="1" x14ac:dyDescent="0.5">
      <c r="B10" s="49"/>
      <c r="C10" s="49"/>
      <c r="D10" s="49"/>
      <c r="E10" s="49"/>
      <c r="F10" s="49"/>
      <c r="G10" s="49"/>
      <c r="H10" s="49"/>
    </row>
    <row r="11" spans="2:8" ht="20.100000000000001" customHeight="1" x14ac:dyDescent="0.5">
      <c r="B11" s="46"/>
      <c r="C11" s="46"/>
      <c r="D11" s="46"/>
      <c r="E11" s="46"/>
      <c r="F11" s="46"/>
      <c r="G11" s="46"/>
      <c r="H11" s="46"/>
    </row>
    <row r="12" spans="2:8" ht="20.100000000000001" customHeight="1" x14ac:dyDescent="0.5">
      <c r="B12" s="7" t="s">
        <v>16</v>
      </c>
      <c r="C12" s="7"/>
      <c r="D12" s="19"/>
      <c r="E12" s="10" t="s">
        <v>4</v>
      </c>
      <c r="F12" s="10"/>
      <c r="G12" s="10"/>
      <c r="H12" s="8"/>
    </row>
    <row r="13" spans="2:8" ht="20.100000000000001" customHeight="1" x14ac:dyDescent="0.5">
      <c r="B13" s="7" t="s">
        <v>14</v>
      </c>
      <c r="C13" s="8"/>
      <c r="D13" s="47" t="str">
        <f>IFERROR(VLOOKUP($D$12,非表示にするよ!D:E,2,0),"")</f>
        <v/>
      </c>
      <c r="E13" s="47"/>
      <c r="F13" s="47"/>
      <c r="G13" s="47"/>
      <c r="H13" s="8"/>
    </row>
    <row r="14" spans="2:8" s="12" customFormat="1" ht="20.100000000000001" customHeight="1" x14ac:dyDescent="0.5">
      <c r="B14" s="9"/>
      <c r="C14" s="10"/>
      <c r="D14" s="33"/>
      <c r="E14" s="33"/>
      <c r="F14" s="33"/>
      <c r="G14" s="33"/>
      <c r="H14" s="10"/>
    </row>
    <row r="15" spans="2:8" ht="20.100000000000001" customHeight="1" x14ac:dyDescent="0.5">
      <c r="B15" s="9"/>
      <c r="C15" s="10"/>
      <c r="D15" s="11"/>
      <c r="E15" s="11"/>
      <c r="F15" s="11"/>
      <c r="G15" s="11"/>
      <c r="H15" s="8"/>
    </row>
    <row r="16" spans="2:8" ht="20.100000000000001" customHeight="1" x14ac:dyDescent="0.5">
      <c r="B16" s="52" t="s">
        <v>17</v>
      </c>
      <c r="C16" s="52"/>
      <c r="D16" s="52"/>
      <c r="E16" s="52"/>
      <c r="F16" s="52"/>
      <c r="G16" s="52"/>
      <c r="H16" s="52"/>
    </row>
    <row r="17" spans="2:8" ht="20.100000000000001" customHeight="1" x14ac:dyDescent="0.5">
      <c r="B17" s="52" t="s">
        <v>18</v>
      </c>
      <c r="C17" s="52"/>
      <c r="D17" s="52"/>
      <c r="E17" s="52"/>
      <c r="F17" s="52"/>
      <c r="G17" s="52"/>
      <c r="H17" s="52"/>
    </row>
    <row r="18" spans="2:8" ht="20.100000000000001" customHeight="1" x14ac:dyDescent="0.5">
      <c r="B18" s="52" t="s">
        <v>19</v>
      </c>
      <c r="C18" s="52"/>
      <c r="D18" s="52"/>
      <c r="E18" s="52"/>
      <c r="F18" s="52"/>
      <c r="G18" s="52"/>
      <c r="H18" s="52"/>
    </row>
    <row r="19" spans="2:8" ht="20.25" customHeight="1" x14ac:dyDescent="0.5">
      <c r="B19" s="52" t="s">
        <v>20</v>
      </c>
      <c r="C19" s="52"/>
      <c r="D19" s="52"/>
      <c r="E19" s="52"/>
      <c r="F19" s="52"/>
      <c r="G19" s="52"/>
      <c r="H19" s="52"/>
    </row>
    <row r="20" spans="2:8" ht="20.25" customHeight="1" x14ac:dyDescent="0.5">
      <c r="B20" s="53" t="s">
        <v>21</v>
      </c>
      <c r="C20" s="53"/>
      <c r="D20" s="53"/>
      <c r="E20" s="53"/>
      <c r="F20" s="53"/>
      <c r="G20" s="53"/>
      <c r="H20" s="53"/>
    </row>
    <row r="21" spans="2:8" ht="20.25" customHeight="1" x14ac:dyDescent="0.5">
      <c r="B21" s="34"/>
      <c r="C21" s="34"/>
      <c r="D21" s="34"/>
      <c r="E21" s="34"/>
      <c r="F21" s="34"/>
      <c r="G21" s="34"/>
      <c r="H21" s="34"/>
    </row>
    <row r="22" spans="2:8" ht="20.100000000000001" customHeight="1" x14ac:dyDescent="0.5">
      <c r="B22" s="48" t="s">
        <v>7</v>
      </c>
      <c r="C22" s="48"/>
      <c r="D22" s="48"/>
      <c r="E22" s="48"/>
      <c r="F22" s="48"/>
      <c r="G22" s="48"/>
      <c r="H22" s="48"/>
    </row>
    <row r="23" spans="2:8" ht="20.100000000000001" customHeight="1" x14ac:dyDescent="0.5">
      <c r="B23" s="35"/>
      <c r="C23" s="35"/>
      <c r="D23" s="35"/>
      <c r="E23" s="35"/>
      <c r="F23" s="35"/>
      <c r="G23" s="35"/>
      <c r="H23" s="35"/>
    </row>
    <row r="24" spans="2:8" ht="20.100000000000001" customHeight="1" x14ac:dyDescent="0.5">
      <c r="B24" s="35"/>
      <c r="C24" s="35"/>
      <c r="D24" s="35"/>
      <c r="E24" s="35"/>
      <c r="F24" s="35"/>
      <c r="G24" s="35"/>
      <c r="H24" s="35"/>
    </row>
    <row r="25" spans="2:8" ht="20.100000000000001" customHeight="1" x14ac:dyDescent="0.5">
      <c r="B25" s="35"/>
      <c r="C25" s="45" t="s">
        <v>8</v>
      </c>
      <c r="D25" s="45"/>
      <c r="E25" s="45"/>
      <c r="F25" s="45"/>
      <c r="G25" s="45"/>
      <c r="H25" s="35"/>
    </row>
    <row r="26" spans="2:8" ht="20.100000000000001" customHeight="1" x14ac:dyDescent="0.5">
      <c r="B26" s="35"/>
      <c r="C26" s="45" t="s">
        <v>9</v>
      </c>
      <c r="D26" s="45"/>
      <c r="E26" s="45"/>
      <c r="F26" s="45"/>
      <c r="G26" s="45"/>
      <c r="H26" s="35"/>
    </row>
    <row r="27" spans="2:8" ht="20.100000000000001" customHeight="1" x14ac:dyDescent="0.5">
      <c r="B27" s="35"/>
      <c r="C27" s="45" t="s">
        <v>10</v>
      </c>
      <c r="D27" s="45"/>
      <c r="E27" s="45"/>
      <c r="F27" s="45"/>
      <c r="G27" s="45"/>
      <c r="H27" s="35"/>
    </row>
    <row r="28" spans="2:8" ht="20.100000000000001" customHeight="1" x14ac:dyDescent="0.5">
      <c r="B28" s="35"/>
      <c r="C28" s="54" t="s">
        <v>11</v>
      </c>
      <c r="D28" s="45"/>
      <c r="E28" s="45"/>
      <c r="F28" s="45"/>
      <c r="G28" s="45"/>
      <c r="H28" s="35"/>
    </row>
    <row r="29" spans="2:8" ht="20.100000000000001" customHeight="1" x14ac:dyDescent="0.5">
      <c r="B29" s="35"/>
      <c r="C29" s="45" t="s">
        <v>12</v>
      </c>
      <c r="D29" s="45"/>
      <c r="E29" s="45"/>
      <c r="F29" s="45"/>
      <c r="G29" s="45"/>
      <c r="H29" s="35"/>
    </row>
    <row r="30" spans="2:8" ht="19.55" customHeight="1" x14ac:dyDescent="0.5">
      <c r="B30" s="36"/>
      <c r="C30" s="45" t="s">
        <v>13</v>
      </c>
      <c r="D30" s="45"/>
      <c r="E30" s="45"/>
      <c r="F30" s="45"/>
      <c r="G30" s="45"/>
      <c r="H30" s="37"/>
    </row>
    <row r="31" spans="2:8" ht="6.8" customHeight="1" x14ac:dyDescent="0.5">
      <c r="B31" s="14"/>
      <c r="C31" s="15"/>
      <c r="D31" s="13"/>
      <c r="E31" s="13"/>
      <c r="F31" s="3"/>
      <c r="G31" s="16"/>
      <c r="H31" s="6"/>
    </row>
    <row r="32" spans="2:8" ht="6.8" customHeight="1" x14ac:dyDescent="0.5">
      <c r="B32" s="14"/>
      <c r="C32" s="15"/>
      <c r="D32" s="13"/>
      <c r="E32" s="13"/>
      <c r="F32" s="3"/>
      <c r="G32" s="16"/>
      <c r="H32" s="6"/>
    </row>
    <row r="33" spans="2:9" ht="6.8" customHeight="1" x14ac:dyDescent="0.5">
      <c r="B33" s="14"/>
      <c r="C33" s="15"/>
      <c r="D33" s="13"/>
      <c r="E33" s="13"/>
      <c r="F33" s="3"/>
      <c r="G33" s="16"/>
      <c r="H33" s="6"/>
    </row>
    <row r="34" spans="2:9" ht="6.8" customHeight="1" x14ac:dyDescent="0.5">
      <c r="B34" s="14"/>
      <c r="C34" s="15"/>
      <c r="D34" s="13"/>
      <c r="E34" s="13"/>
      <c r="F34" s="3"/>
      <c r="G34" s="16"/>
      <c r="H34" s="6"/>
    </row>
    <row r="35" spans="2:9" ht="20.25" customHeight="1" x14ac:dyDescent="0.5">
      <c r="B35" s="49"/>
      <c r="C35" s="49"/>
      <c r="D35" s="49"/>
      <c r="E35" s="49"/>
      <c r="F35" s="49"/>
      <c r="G35" s="49"/>
      <c r="H35" s="49"/>
    </row>
    <row r="36" spans="2:9" ht="26.9" customHeight="1" x14ac:dyDescent="0.5">
      <c r="B36" s="51" t="s">
        <v>2</v>
      </c>
      <c r="C36" s="51"/>
      <c r="D36" s="51"/>
      <c r="E36" s="51"/>
      <c r="F36" s="51"/>
      <c r="G36" s="39"/>
      <c r="H36" s="8"/>
      <c r="I36" s="17"/>
    </row>
    <row r="37" spans="2:9" ht="26.9" customHeight="1" x14ac:dyDescent="0.5">
      <c r="B37" s="51" t="s">
        <v>5</v>
      </c>
      <c r="C37" s="51"/>
      <c r="D37" s="51"/>
      <c r="E37" s="51"/>
      <c r="F37" s="51"/>
      <c r="G37" s="40"/>
      <c r="H37" s="8"/>
      <c r="I37" s="17"/>
    </row>
    <row r="38" spans="2:9" ht="26.9" customHeight="1" x14ac:dyDescent="0.5">
      <c r="B38" s="51" t="s">
        <v>3</v>
      </c>
      <c r="C38" s="51"/>
      <c r="D38" s="51"/>
      <c r="E38" s="51"/>
      <c r="F38" s="51"/>
      <c r="G38" s="40"/>
      <c r="H38" s="8"/>
      <c r="I38" s="17"/>
    </row>
    <row r="39" spans="2:9" ht="20.100000000000001" customHeight="1" x14ac:dyDescent="0.5">
      <c r="B39" s="6"/>
      <c r="C39" s="18"/>
      <c r="D39" s="50"/>
      <c r="E39" s="50"/>
      <c r="F39" s="18"/>
      <c r="G39" s="18"/>
      <c r="H39" s="6"/>
      <c r="I39" s="17"/>
    </row>
    <row r="40" spans="2:9" ht="20.100000000000001" customHeight="1" x14ac:dyDescent="0.5">
      <c r="B40" s="6"/>
      <c r="C40" s="18"/>
      <c r="D40" s="46"/>
      <c r="E40" s="46"/>
      <c r="F40" s="18"/>
      <c r="G40" s="6"/>
      <c r="H40" s="6"/>
    </row>
    <row r="41" spans="2:9" ht="6.8" customHeight="1" x14ac:dyDescent="0.5">
      <c r="B41" s="6"/>
      <c r="C41" s="6"/>
      <c r="D41" s="6"/>
      <c r="E41" s="6"/>
      <c r="F41" s="6"/>
      <c r="G41" s="6"/>
      <c r="H41" s="6"/>
    </row>
  </sheetData>
  <sheetProtection password="DE74"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5"/>
  <sheetViews>
    <sheetView zoomScale="90" zoomScaleNormal="90" workbookViewId="0">
      <selection activeCell="E4" sqref="E4"/>
    </sheetView>
  </sheetViews>
  <sheetFormatPr defaultRowHeight="18.3"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2" customWidth="1"/>
    <col min="16" max="16" width="106.6328125" bestFit="1" customWidth="1"/>
  </cols>
  <sheetData>
    <row r="2" spans="1:17" ht="55.4"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850000000000001" thickTop="1" x14ac:dyDescent="0.5">
      <c r="A3" s="41">
        <v>745</v>
      </c>
      <c r="B3" s="41" t="s">
        <v>39</v>
      </c>
      <c r="C3" s="41" t="s">
        <v>40</v>
      </c>
      <c r="D3" s="41">
        <v>745</v>
      </c>
      <c r="E3" s="42" t="s">
        <v>41</v>
      </c>
      <c r="F3" s="42" t="s">
        <v>42</v>
      </c>
      <c r="G3" s="42"/>
      <c r="H3" s="42">
        <v>0</v>
      </c>
      <c r="I3" s="42" t="s">
        <v>43</v>
      </c>
      <c r="J3" s="42" t="s">
        <v>44</v>
      </c>
      <c r="K3" s="42"/>
      <c r="L3" s="42"/>
      <c r="M3" s="42" t="s">
        <v>45</v>
      </c>
      <c r="N3" s="42"/>
      <c r="O3" s="42">
        <v>3322000</v>
      </c>
      <c r="P3" s="30" t="s">
        <v>45</v>
      </c>
      <c r="Q3" s="26" t="s">
        <v>39</v>
      </c>
    </row>
    <row r="4" spans="1:17" x14ac:dyDescent="0.5">
      <c r="A4" s="27">
        <v>746</v>
      </c>
      <c r="B4" s="27" t="s">
        <v>39</v>
      </c>
      <c r="C4" s="27" t="s">
        <v>40</v>
      </c>
      <c r="D4" s="27">
        <v>746</v>
      </c>
      <c r="E4" s="28" t="s">
        <v>46</v>
      </c>
      <c r="F4" s="28" t="s">
        <v>47</v>
      </c>
      <c r="G4" s="28"/>
      <c r="H4" s="28">
        <v>0</v>
      </c>
      <c r="I4" s="28" t="s">
        <v>43</v>
      </c>
      <c r="J4" s="28" t="s">
        <v>48</v>
      </c>
      <c r="K4" s="28"/>
      <c r="L4" s="28"/>
      <c r="M4" s="28" t="s">
        <v>49</v>
      </c>
      <c r="N4" s="28"/>
      <c r="O4" s="28">
        <v>5302000</v>
      </c>
      <c r="P4" s="30" t="s">
        <v>49</v>
      </c>
      <c r="Q4" s="26" t="s">
        <v>39</v>
      </c>
    </row>
    <row r="5" spans="1:17" x14ac:dyDescent="0.5">
      <c r="A5" s="41">
        <v>747</v>
      </c>
      <c r="B5" s="41" t="s">
        <v>39</v>
      </c>
      <c r="C5" s="41" t="s">
        <v>40</v>
      </c>
      <c r="D5" s="41">
        <v>747</v>
      </c>
      <c r="E5" s="42" t="s">
        <v>50</v>
      </c>
      <c r="F5" s="42" t="s">
        <v>51</v>
      </c>
      <c r="G5" s="42"/>
      <c r="H5" s="42">
        <v>0</v>
      </c>
      <c r="I5" s="42" t="s">
        <v>52</v>
      </c>
      <c r="J5" s="42" t="s">
        <v>53</v>
      </c>
      <c r="K5" s="42"/>
      <c r="L5" s="42"/>
      <c r="M5" s="42" t="s">
        <v>49</v>
      </c>
      <c r="N5" s="42"/>
      <c r="O5" s="42">
        <v>2711500</v>
      </c>
      <c r="P5" s="30" t="s">
        <v>49</v>
      </c>
      <c r="Q5" s="26" t="s">
        <v>39</v>
      </c>
    </row>
    <row r="6" spans="1:17" x14ac:dyDescent="0.5">
      <c r="A6" s="27">
        <v>748</v>
      </c>
      <c r="B6" s="27" t="s">
        <v>39</v>
      </c>
      <c r="C6" s="27" t="s">
        <v>40</v>
      </c>
      <c r="D6" s="27">
        <v>748</v>
      </c>
      <c r="E6" s="28" t="s">
        <v>54</v>
      </c>
      <c r="F6" s="28" t="s">
        <v>55</v>
      </c>
      <c r="G6" s="28"/>
      <c r="H6" s="28">
        <v>0</v>
      </c>
      <c r="I6" s="28" t="s">
        <v>56</v>
      </c>
      <c r="J6" s="28" t="s">
        <v>57</v>
      </c>
      <c r="K6" s="28"/>
      <c r="L6" s="28"/>
      <c r="M6" s="28" t="s">
        <v>58</v>
      </c>
      <c r="N6" s="28"/>
      <c r="O6" s="28">
        <v>3138300</v>
      </c>
      <c r="P6" s="30" t="s">
        <v>58</v>
      </c>
      <c r="Q6" s="26" t="s">
        <v>39</v>
      </c>
    </row>
    <row r="7" spans="1:17" x14ac:dyDescent="0.5">
      <c r="A7" s="41">
        <v>749</v>
      </c>
      <c r="B7" s="41" t="s">
        <v>39</v>
      </c>
      <c r="C7" s="41" t="s">
        <v>40</v>
      </c>
      <c r="D7" s="41">
        <v>749</v>
      </c>
      <c r="E7" s="42" t="s">
        <v>59</v>
      </c>
      <c r="F7" s="42" t="s">
        <v>60</v>
      </c>
      <c r="G7" s="42"/>
      <c r="H7" s="42" t="e">
        <v>#N/A</v>
      </c>
      <c r="I7" s="42" t="s">
        <v>61</v>
      </c>
      <c r="J7" s="42" t="s">
        <v>62</v>
      </c>
      <c r="K7" s="42"/>
      <c r="L7" s="42"/>
      <c r="M7" s="42" t="s">
        <v>49</v>
      </c>
      <c r="N7" s="42"/>
      <c r="O7" s="42">
        <v>4862000</v>
      </c>
      <c r="P7" s="30" t="s">
        <v>49</v>
      </c>
      <c r="Q7" s="26" t="s">
        <v>39</v>
      </c>
    </row>
    <row r="8" spans="1:17" x14ac:dyDescent="0.5">
      <c r="A8" s="41">
        <v>751</v>
      </c>
      <c r="B8" s="41" t="s">
        <v>39</v>
      </c>
      <c r="C8" s="41" t="s">
        <v>40</v>
      </c>
      <c r="D8" s="41">
        <v>751</v>
      </c>
      <c r="E8" s="42" t="s">
        <v>63</v>
      </c>
      <c r="F8" s="42" t="s">
        <v>64</v>
      </c>
      <c r="G8" s="42"/>
      <c r="H8" s="42" t="e">
        <v>#N/A</v>
      </c>
      <c r="I8" s="42" t="s">
        <v>65</v>
      </c>
      <c r="J8" s="42" t="s">
        <v>66</v>
      </c>
      <c r="K8" s="42"/>
      <c r="L8" s="42"/>
      <c r="M8" s="42" t="s">
        <v>49</v>
      </c>
      <c r="N8" s="42"/>
      <c r="O8" s="42">
        <v>5720000</v>
      </c>
      <c r="P8" s="30" t="s">
        <v>49</v>
      </c>
      <c r="Q8" s="26" t="s">
        <v>39</v>
      </c>
    </row>
    <row r="9" spans="1:17" x14ac:dyDescent="0.5">
      <c r="A9" s="27">
        <v>757</v>
      </c>
      <c r="B9" s="27" t="s">
        <v>39</v>
      </c>
      <c r="C9" s="27" t="s">
        <v>40</v>
      </c>
      <c r="D9" s="27">
        <v>757</v>
      </c>
      <c r="E9" s="28" t="s">
        <v>67</v>
      </c>
      <c r="F9" s="28" t="s">
        <v>56</v>
      </c>
      <c r="G9" s="28"/>
      <c r="H9" s="28" t="e">
        <v>#N/A</v>
      </c>
      <c r="I9" s="28" t="s">
        <v>68</v>
      </c>
      <c r="J9" s="28" t="s">
        <v>69</v>
      </c>
      <c r="K9" s="28"/>
      <c r="L9" s="28"/>
      <c r="M9" s="28" t="s">
        <v>70</v>
      </c>
      <c r="N9" s="28"/>
      <c r="O9" s="28">
        <v>4117080</v>
      </c>
      <c r="P9" s="30" t="s">
        <v>70</v>
      </c>
      <c r="Q9" s="26" t="s">
        <v>39</v>
      </c>
    </row>
    <row r="10" spans="1:17" x14ac:dyDescent="0.5">
      <c r="A10" s="41">
        <v>758</v>
      </c>
      <c r="B10" s="41" t="s">
        <v>39</v>
      </c>
      <c r="C10" s="41" t="s">
        <v>40</v>
      </c>
      <c r="D10" s="41">
        <v>758</v>
      </c>
      <c r="E10" s="42" t="s">
        <v>71</v>
      </c>
      <c r="F10" s="42" t="s">
        <v>72</v>
      </c>
      <c r="G10" s="42"/>
      <c r="H10" s="42" t="e">
        <v>#N/A</v>
      </c>
      <c r="I10" s="42" t="s">
        <v>68</v>
      </c>
      <c r="J10" s="42" t="s">
        <v>69</v>
      </c>
      <c r="K10" s="42"/>
      <c r="L10" s="42"/>
      <c r="M10" s="42" t="s">
        <v>73</v>
      </c>
      <c r="N10" s="42"/>
      <c r="O10" s="42">
        <v>1776505</v>
      </c>
      <c r="P10" s="30" t="s">
        <v>73</v>
      </c>
      <c r="Q10" s="26" t="s">
        <v>39</v>
      </c>
    </row>
    <row r="11" spans="1:17" x14ac:dyDescent="0.5">
      <c r="A11" s="27">
        <v>759</v>
      </c>
      <c r="B11" s="27" t="s">
        <v>39</v>
      </c>
      <c r="C11" s="27" t="s">
        <v>40</v>
      </c>
      <c r="D11" s="27">
        <v>759</v>
      </c>
      <c r="E11" s="28" t="s">
        <v>74</v>
      </c>
      <c r="F11" s="28" t="s">
        <v>75</v>
      </c>
      <c r="G11" s="28"/>
      <c r="H11" s="28" t="e">
        <v>#N/A</v>
      </c>
      <c r="I11" s="28" t="s">
        <v>68</v>
      </c>
      <c r="J11" s="28" t="s">
        <v>69</v>
      </c>
      <c r="K11" s="28"/>
      <c r="L11" s="28"/>
      <c r="M11" s="28" t="s">
        <v>73</v>
      </c>
      <c r="N11" s="28"/>
      <c r="O11" s="28">
        <v>1211100</v>
      </c>
      <c r="P11" s="30" t="s">
        <v>73</v>
      </c>
      <c r="Q11" s="26" t="s">
        <v>39</v>
      </c>
    </row>
    <row r="12" spans="1:17" x14ac:dyDescent="0.5">
      <c r="A12" s="41">
        <v>760</v>
      </c>
      <c r="B12" s="41" t="s">
        <v>39</v>
      </c>
      <c r="C12" s="41" t="s">
        <v>40</v>
      </c>
      <c r="D12" s="41">
        <v>760</v>
      </c>
      <c r="E12" s="42" t="s">
        <v>76</v>
      </c>
      <c r="F12" s="42" t="s">
        <v>77</v>
      </c>
      <c r="G12" s="42"/>
      <c r="H12" s="42" t="e">
        <v>#N/A</v>
      </c>
      <c r="I12" s="42" t="s">
        <v>78</v>
      </c>
      <c r="J12" s="42" t="s">
        <v>79</v>
      </c>
      <c r="K12" s="42"/>
      <c r="L12" s="42"/>
      <c r="M12" s="42" t="s">
        <v>80</v>
      </c>
      <c r="N12" s="42"/>
      <c r="O12" s="42">
        <v>5291000</v>
      </c>
      <c r="P12" s="30" t="s">
        <v>80</v>
      </c>
      <c r="Q12" s="26" t="s">
        <v>39</v>
      </c>
    </row>
    <row r="13" spans="1:17" x14ac:dyDescent="0.5">
      <c r="A13" s="27">
        <v>761</v>
      </c>
      <c r="B13" s="27" t="s">
        <v>39</v>
      </c>
      <c r="C13" s="27" t="s">
        <v>40</v>
      </c>
      <c r="D13" s="27">
        <v>761</v>
      </c>
      <c r="E13" s="28" t="s">
        <v>81</v>
      </c>
      <c r="F13" s="28" t="s">
        <v>82</v>
      </c>
      <c r="G13" s="28"/>
      <c r="H13" s="28" t="e">
        <v>#N/A</v>
      </c>
      <c r="I13" s="28" t="s">
        <v>78</v>
      </c>
      <c r="J13" s="28" t="s">
        <v>83</v>
      </c>
      <c r="K13" s="28"/>
      <c r="L13" s="28"/>
      <c r="M13" s="28" t="s">
        <v>73</v>
      </c>
      <c r="N13" s="28"/>
      <c r="O13" s="28">
        <v>4627700</v>
      </c>
      <c r="P13" s="30" t="s">
        <v>73</v>
      </c>
      <c r="Q13" s="26" t="s">
        <v>39</v>
      </c>
    </row>
    <row r="14" spans="1:17" x14ac:dyDescent="0.5">
      <c r="A14" s="41">
        <v>762</v>
      </c>
      <c r="B14" s="41" t="s">
        <v>39</v>
      </c>
      <c r="C14" s="41" t="s">
        <v>40</v>
      </c>
      <c r="D14" s="41">
        <v>762</v>
      </c>
      <c r="E14" s="42" t="s">
        <v>84</v>
      </c>
      <c r="F14" s="42" t="s">
        <v>77</v>
      </c>
      <c r="G14" s="42"/>
      <c r="H14" s="42">
        <v>0</v>
      </c>
      <c r="I14" s="42" t="s">
        <v>78</v>
      </c>
      <c r="J14" s="42" t="s">
        <v>79</v>
      </c>
      <c r="K14" s="42"/>
      <c r="L14" s="42"/>
      <c r="M14" s="42" t="s">
        <v>85</v>
      </c>
      <c r="N14" s="42"/>
      <c r="O14" s="42">
        <v>7392000</v>
      </c>
      <c r="P14" s="30" t="s">
        <v>85</v>
      </c>
      <c r="Q14" s="26" t="s">
        <v>39</v>
      </c>
    </row>
    <row r="15" spans="1:17" x14ac:dyDescent="0.5">
      <c r="A15" s="27">
        <v>763</v>
      </c>
      <c r="B15" s="27" t="s">
        <v>39</v>
      </c>
      <c r="C15" s="27" t="s">
        <v>40</v>
      </c>
      <c r="D15" s="27">
        <v>763</v>
      </c>
      <c r="E15" s="28" t="s">
        <v>86</v>
      </c>
      <c r="F15" s="28" t="s">
        <v>87</v>
      </c>
      <c r="G15" s="28"/>
      <c r="H15" s="28">
        <v>0</v>
      </c>
      <c r="I15" s="28" t="s">
        <v>78</v>
      </c>
      <c r="J15" s="28" t="s">
        <v>88</v>
      </c>
      <c r="K15" s="28"/>
      <c r="L15" s="28"/>
      <c r="M15" s="28" t="s">
        <v>80</v>
      </c>
      <c r="N15" s="28"/>
      <c r="O15" s="28">
        <v>7612000</v>
      </c>
      <c r="P15" s="30" t="s">
        <v>80</v>
      </c>
      <c r="Q15" s="26" t="s">
        <v>39</v>
      </c>
    </row>
    <row r="16" spans="1:17" x14ac:dyDescent="0.5">
      <c r="A16" s="41">
        <v>764</v>
      </c>
      <c r="B16" s="41" t="s">
        <v>39</v>
      </c>
      <c r="C16" s="41" t="s">
        <v>40</v>
      </c>
      <c r="D16" s="41">
        <v>764</v>
      </c>
      <c r="E16" s="42" t="s">
        <v>89</v>
      </c>
      <c r="F16" s="42" t="s">
        <v>42</v>
      </c>
      <c r="G16" s="42"/>
      <c r="H16" s="42">
        <v>0</v>
      </c>
      <c r="I16" s="42" t="s">
        <v>43</v>
      </c>
      <c r="J16" s="42" t="s">
        <v>90</v>
      </c>
      <c r="K16" s="42"/>
      <c r="L16" s="42"/>
      <c r="M16" s="42" t="s">
        <v>91</v>
      </c>
      <c r="N16" s="42"/>
      <c r="O16" s="42">
        <v>2310000</v>
      </c>
      <c r="P16" s="30" t="s">
        <v>91</v>
      </c>
      <c r="Q16" s="26" t="s">
        <v>39</v>
      </c>
    </row>
    <row r="17" spans="1:17" x14ac:dyDescent="0.5">
      <c r="A17" s="27">
        <v>765</v>
      </c>
      <c r="B17" s="27" t="s">
        <v>39</v>
      </c>
      <c r="C17" s="27" t="s">
        <v>40</v>
      </c>
      <c r="D17" s="27">
        <v>765</v>
      </c>
      <c r="E17" s="28" t="s">
        <v>92</v>
      </c>
      <c r="F17" s="28" t="s">
        <v>55</v>
      </c>
      <c r="G17" s="28"/>
      <c r="H17" s="28">
        <v>0</v>
      </c>
      <c r="I17" s="28" t="s">
        <v>56</v>
      </c>
      <c r="J17" s="28" t="s">
        <v>93</v>
      </c>
      <c r="K17" s="28"/>
      <c r="L17" s="28"/>
      <c r="M17" s="28" t="s">
        <v>94</v>
      </c>
      <c r="N17" s="28"/>
      <c r="O17" s="28">
        <v>13651000</v>
      </c>
      <c r="P17" s="30" t="s">
        <v>94</v>
      </c>
      <c r="Q17" s="26" t="s">
        <v>39</v>
      </c>
    </row>
    <row r="18" spans="1:17" x14ac:dyDescent="0.5">
      <c r="A18" s="41">
        <v>766</v>
      </c>
      <c r="B18" s="41" t="s">
        <v>39</v>
      </c>
      <c r="C18" s="41" t="s">
        <v>40</v>
      </c>
      <c r="D18" s="41">
        <v>766</v>
      </c>
      <c r="E18" s="42" t="s">
        <v>95</v>
      </c>
      <c r="F18" s="42" t="s">
        <v>55</v>
      </c>
      <c r="G18" s="42"/>
      <c r="H18" s="42">
        <v>0</v>
      </c>
      <c r="I18" s="42" t="s">
        <v>56</v>
      </c>
      <c r="J18" s="42" t="s">
        <v>96</v>
      </c>
      <c r="K18" s="42"/>
      <c r="L18" s="42"/>
      <c r="M18" s="42" t="s">
        <v>97</v>
      </c>
      <c r="N18" s="42"/>
      <c r="O18" s="42">
        <v>6292000</v>
      </c>
      <c r="P18" s="30" t="s">
        <v>97</v>
      </c>
      <c r="Q18" s="26" t="s">
        <v>39</v>
      </c>
    </row>
    <row r="19" spans="1:17" x14ac:dyDescent="0.5">
      <c r="A19" s="27">
        <v>767</v>
      </c>
      <c r="B19" s="27" t="s">
        <v>39</v>
      </c>
      <c r="C19" s="27" t="s">
        <v>40</v>
      </c>
      <c r="D19" s="27">
        <v>767</v>
      </c>
      <c r="E19" s="42" t="s">
        <v>98</v>
      </c>
      <c r="F19" s="42" t="s">
        <v>55</v>
      </c>
      <c r="G19" s="42"/>
      <c r="H19" s="42">
        <v>0</v>
      </c>
      <c r="I19" s="42" t="s">
        <v>56</v>
      </c>
      <c r="J19" s="42" t="s">
        <v>96</v>
      </c>
      <c r="K19" s="42"/>
      <c r="L19" s="42"/>
      <c r="M19" s="42" t="s">
        <v>99</v>
      </c>
      <c r="N19" s="42"/>
      <c r="O19" s="42">
        <v>1199000</v>
      </c>
      <c r="P19" s="30" t="s">
        <v>99</v>
      </c>
      <c r="Q19" s="26" t="s">
        <v>39</v>
      </c>
    </row>
    <row r="20" spans="1:17" x14ac:dyDescent="0.5">
      <c r="A20" s="41">
        <v>736</v>
      </c>
      <c r="B20" s="41" t="s">
        <v>39</v>
      </c>
      <c r="C20" s="41" t="s">
        <v>40</v>
      </c>
      <c r="D20" s="41">
        <v>736</v>
      </c>
      <c r="E20" s="42" t="s">
        <v>100</v>
      </c>
      <c r="F20" s="42" t="s">
        <v>101</v>
      </c>
      <c r="G20" s="42"/>
      <c r="H20" s="42" t="e">
        <v>#N/A</v>
      </c>
      <c r="I20" s="42" t="s">
        <v>102</v>
      </c>
      <c r="J20" s="42" t="s">
        <v>103</v>
      </c>
      <c r="K20" s="42"/>
      <c r="L20" s="42"/>
      <c r="M20" s="42" t="s">
        <v>58</v>
      </c>
      <c r="N20" s="42"/>
      <c r="O20" s="42">
        <v>63720000</v>
      </c>
      <c r="P20" s="30" t="s">
        <v>58</v>
      </c>
      <c r="Q20" s="26" t="s">
        <v>39</v>
      </c>
    </row>
    <row r="21" spans="1:17" x14ac:dyDescent="0.5">
      <c r="A21" s="27">
        <v>737</v>
      </c>
      <c r="B21" s="27" t="s">
        <v>39</v>
      </c>
      <c r="C21" s="27" t="s">
        <v>40</v>
      </c>
      <c r="D21" s="27">
        <v>737</v>
      </c>
      <c r="E21" s="28" t="s">
        <v>104</v>
      </c>
      <c r="F21" s="28" t="s">
        <v>105</v>
      </c>
      <c r="G21" s="28"/>
      <c r="H21" s="28" t="e">
        <v>#N/A</v>
      </c>
      <c r="I21" s="28" t="s">
        <v>106</v>
      </c>
      <c r="J21" s="28" t="s">
        <v>107</v>
      </c>
      <c r="K21" s="28"/>
      <c r="L21" s="28"/>
      <c r="M21" s="28" t="s">
        <v>58</v>
      </c>
      <c r="N21" s="28"/>
      <c r="O21" s="28">
        <v>12662404</v>
      </c>
      <c r="P21" s="30" t="s">
        <v>58</v>
      </c>
      <c r="Q21" s="26" t="s">
        <v>39</v>
      </c>
    </row>
    <row r="22" spans="1:17" x14ac:dyDescent="0.5">
      <c r="A22" s="41">
        <v>738</v>
      </c>
      <c r="B22" s="41" t="s">
        <v>39</v>
      </c>
      <c r="C22" s="41" t="s">
        <v>40</v>
      </c>
      <c r="D22" s="41">
        <v>738</v>
      </c>
      <c r="E22" s="42" t="s">
        <v>108</v>
      </c>
      <c r="F22" s="42" t="s">
        <v>109</v>
      </c>
      <c r="G22" s="42"/>
      <c r="H22" s="42" t="e">
        <v>#N/A</v>
      </c>
      <c r="I22" s="42" t="s">
        <v>110</v>
      </c>
      <c r="J22" s="42" t="s">
        <v>111</v>
      </c>
      <c r="K22" s="42"/>
      <c r="L22" s="42"/>
      <c r="M22" s="42" t="s">
        <v>58</v>
      </c>
      <c r="N22" s="42"/>
      <c r="O22" s="42">
        <v>1400166</v>
      </c>
      <c r="P22" s="30" t="s">
        <v>58</v>
      </c>
      <c r="Q22" s="26" t="s">
        <v>39</v>
      </c>
    </row>
    <row r="23" spans="1:17" x14ac:dyDescent="0.5">
      <c r="A23" s="27">
        <v>739</v>
      </c>
      <c r="B23" s="27" t="s">
        <v>39</v>
      </c>
      <c r="C23" s="27" t="s">
        <v>40</v>
      </c>
      <c r="D23" s="27">
        <v>739</v>
      </c>
      <c r="E23" s="28" t="s">
        <v>112</v>
      </c>
      <c r="F23" s="28" t="s">
        <v>113</v>
      </c>
      <c r="G23" s="28"/>
      <c r="H23" s="28" t="e">
        <v>#N/A</v>
      </c>
      <c r="I23" s="28" t="s">
        <v>114</v>
      </c>
      <c r="J23" s="28" t="s">
        <v>115</v>
      </c>
      <c r="K23" s="28"/>
      <c r="L23" s="28"/>
      <c r="M23" s="28" t="s">
        <v>58</v>
      </c>
      <c r="N23" s="28"/>
      <c r="O23" s="28">
        <v>24359837</v>
      </c>
      <c r="P23" s="30" t="s">
        <v>58</v>
      </c>
      <c r="Q23" s="26" t="s">
        <v>39</v>
      </c>
    </row>
    <row r="24" spans="1:17" x14ac:dyDescent="0.5">
      <c r="A24" s="41">
        <v>740</v>
      </c>
      <c r="B24" s="41" t="s">
        <v>39</v>
      </c>
      <c r="C24" s="41" t="s">
        <v>40</v>
      </c>
      <c r="D24" s="41">
        <v>740</v>
      </c>
      <c r="E24" s="42" t="s">
        <v>116</v>
      </c>
      <c r="F24" s="42" t="s">
        <v>117</v>
      </c>
      <c r="G24" s="42"/>
      <c r="H24" s="42" t="e">
        <v>#N/A</v>
      </c>
      <c r="I24" s="42" t="s">
        <v>118</v>
      </c>
      <c r="J24" s="42" t="s">
        <v>119</v>
      </c>
      <c r="K24" s="42"/>
      <c r="L24" s="42"/>
      <c r="M24" s="42" t="s">
        <v>58</v>
      </c>
      <c r="N24" s="42"/>
      <c r="O24" s="42">
        <v>13400369</v>
      </c>
      <c r="P24" s="30" t="s">
        <v>58</v>
      </c>
      <c r="Q24" s="26" t="s">
        <v>39</v>
      </c>
    </row>
    <row r="25" spans="1:17" x14ac:dyDescent="0.5">
      <c r="A25" s="27">
        <v>741</v>
      </c>
      <c r="B25" s="27" t="s">
        <v>39</v>
      </c>
      <c r="C25" s="27" t="s">
        <v>40</v>
      </c>
      <c r="D25" s="27">
        <v>741</v>
      </c>
      <c r="E25" s="28" t="s">
        <v>120</v>
      </c>
      <c r="F25" s="28" t="s">
        <v>121</v>
      </c>
      <c r="G25" s="28"/>
      <c r="H25" s="28">
        <v>134</v>
      </c>
      <c r="I25" s="28" t="s">
        <v>122</v>
      </c>
      <c r="J25" s="28" t="s">
        <v>123</v>
      </c>
      <c r="K25" s="28"/>
      <c r="L25" s="28"/>
      <c r="M25" s="28" t="s">
        <v>124</v>
      </c>
      <c r="N25" s="28"/>
      <c r="O25" s="28">
        <v>33920639</v>
      </c>
      <c r="P25" s="30" t="s">
        <v>124</v>
      </c>
      <c r="Q25" s="26" t="s">
        <v>39</v>
      </c>
    </row>
    <row r="26" spans="1:17" x14ac:dyDescent="0.5">
      <c r="A26" s="41">
        <v>742</v>
      </c>
      <c r="B26" s="41" t="s">
        <v>39</v>
      </c>
      <c r="C26" s="41" t="s">
        <v>40</v>
      </c>
      <c r="D26" s="41">
        <v>742</v>
      </c>
      <c r="E26" s="42" t="s">
        <v>125</v>
      </c>
      <c r="F26" s="42" t="s">
        <v>126</v>
      </c>
      <c r="G26" s="42"/>
      <c r="H26" s="42">
        <v>7</v>
      </c>
      <c r="I26" s="42" t="s">
        <v>127</v>
      </c>
      <c r="J26" s="42" t="s">
        <v>128</v>
      </c>
      <c r="K26" s="42"/>
      <c r="L26" s="42"/>
      <c r="M26" s="42" t="s">
        <v>58</v>
      </c>
      <c r="N26" s="42"/>
      <c r="O26" s="42">
        <v>2590500</v>
      </c>
      <c r="P26" s="30" t="s">
        <v>58</v>
      </c>
      <c r="Q26" s="26" t="s">
        <v>39</v>
      </c>
    </row>
    <row r="27" spans="1:17" x14ac:dyDescent="0.5">
      <c r="A27" s="27">
        <v>743</v>
      </c>
      <c r="B27" s="27" t="s">
        <v>39</v>
      </c>
      <c r="C27" s="27" t="s">
        <v>40</v>
      </c>
      <c r="D27" s="27">
        <v>743</v>
      </c>
      <c r="E27" s="28" t="s">
        <v>129</v>
      </c>
      <c r="F27" s="28" t="s">
        <v>130</v>
      </c>
      <c r="G27" s="28"/>
      <c r="H27" s="28">
        <v>210</v>
      </c>
      <c r="I27" s="28" t="s">
        <v>127</v>
      </c>
      <c r="J27" s="28" t="s">
        <v>131</v>
      </c>
      <c r="K27" s="28"/>
      <c r="L27" s="28"/>
      <c r="M27" s="28" t="s">
        <v>58</v>
      </c>
      <c r="N27" s="28"/>
      <c r="O27" s="28">
        <v>7928800</v>
      </c>
      <c r="P27" s="30" t="s">
        <v>58</v>
      </c>
      <c r="Q27" s="26" t="s">
        <v>39</v>
      </c>
    </row>
    <row r="28" spans="1:17" x14ac:dyDescent="0.5">
      <c r="A28" s="41">
        <v>744</v>
      </c>
      <c r="B28" s="41" t="s">
        <v>39</v>
      </c>
      <c r="C28" s="41" t="s">
        <v>40</v>
      </c>
      <c r="D28" s="41">
        <v>744</v>
      </c>
      <c r="E28" s="42" t="s">
        <v>132</v>
      </c>
      <c r="F28" s="42" t="s">
        <v>133</v>
      </c>
      <c r="G28" s="42"/>
      <c r="H28" s="42">
        <v>288</v>
      </c>
      <c r="I28" s="42" t="s">
        <v>127</v>
      </c>
      <c r="J28" s="42" t="s">
        <v>128</v>
      </c>
      <c r="K28" s="42"/>
      <c r="L28" s="42"/>
      <c r="M28" s="42" t="s">
        <v>58</v>
      </c>
      <c r="N28" s="42"/>
      <c r="O28" s="42">
        <v>12237500</v>
      </c>
      <c r="P28" s="30" t="s">
        <v>58</v>
      </c>
      <c r="Q28" s="26" t="s">
        <v>39</v>
      </c>
    </row>
    <row r="29" spans="1:17" x14ac:dyDescent="0.5">
      <c r="A29" s="27">
        <v>752</v>
      </c>
      <c r="B29" s="27" t="s">
        <v>39</v>
      </c>
      <c r="C29" s="27" t="s">
        <v>40</v>
      </c>
      <c r="D29" s="27">
        <v>752</v>
      </c>
      <c r="E29" s="28" t="s">
        <v>134</v>
      </c>
      <c r="F29" s="28" t="s">
        <v>135</v>
      </c>
      <c r="G29" s="28"/>
      <c r="H29" s="28">
        <v>231</v>
      </c>
      <c r="I29" s="28" t="s">
        <v>136</v>
      </c>
      <c r="J29" s="28" t="s">
        <v>137</v>
      </c>
      <c r="K29" s="28"/>
      <c r="L29" s="28"/>
      <c r="M29" s="28" t="s">
        <v>138</v>
      </c>
      <c r="N29" s="28"/>
      <c r="O29" s="28">
        <v>25553000</v>
      </c>
      <c r="P29" s="30" t="s">
        <v>138</v>
      </c>
      <c r="Q29" s="26" t="s">
        <v>39</v>
      </c>
    </row>
    <row r="30" spans="1:17" x14ac:dyDescent="0.5">
      <c r="A30" s="44">
        <v>753</v>
      </c>
      <c r="B30" s="41" t="s">
        <v>39</v>
      </c>
      <c r="C30" s="41" t="s">
        <v>40</v>
      </c>
      <c r="D30" s="41">
        <v>753</v>
      </c>
      <c r="E30" s="42" t="s">
        <v>139</v>
      </c>
      <c r="F30" s="42" t="s">
        <v>140</v>
      </c>
      <c r="G30" s="42"/>
      <c r="H30" s="42">
        <v>238</v>
      </c>
      <c r="I30" s="42" t="s">
        <v>136</v>
      </c>
      <c r="J30" s="42" t="s">
        <v>141</v>
      </c>
      <c r="K30" s="42"/>
      <c r="L30" s="42"/>
      <c r="M30" s="42" t="s">
        <v>142</v>
      </c>
      <c r="N30" s="42"/>
      <c r="O30" s="42">
        <v>1458842</v>
      </c>
      <c r="P30" s="30" t="s">
        <v>142</v>
      </c>
      <c r="Q30" s="26" t="s">
        <v>39</v>
      </c>
    </row>
    <row r="31" spans="1:17" x14ac:dyDescent="0.5">
      <c r="A31" s="43">
        <v>754</v>
      </c>
      <c r="B31" s="27" t="s">
        <v>39</v>
      </c>
      <c r="C31" s="27" t="s">
        <v>40</v>
      </c>
      <c r="D31" s="27">
        <v>754</v>
      </c>
      <c r="E31" s="28" t="s">
        <v>143</v>
      </c>
      <c r="F31" s="28" t="s">
        <v>144</v>
      </c>
      <c r="G31" s="28"/>
      <c r="H31" s="28">
        <v>216</v>
      </c>
      <c r="I31" s="28" t="s">
        <v>136</v>
      </c>
      <c r="J31" s="28" t="s">
        <v>141</v>
      </c>
      <c r="K31" s="28"/>
      <c r="L31" s="28"/>
      <c r="M31" s="28" t="s">
        <v>145</v>
      </c>
      <c r="N31" s="28"/>
      <c r="O31" s="28">
        <v>3880756</v>
      </c>
      <c r="P31" s="30" t="s">
        <v>145</v>
      </c>
      <c r="Q31" s="26" t="s">
        <v>39</v>
      </c>
    </row>
    <row r="32" spans="1:17" x14ac:dyDescent="0.5">
      <c r="A32" s="44">
        <v>755</v>
      </c>
      <c r="B32" s="41" t="s">
        <v>39</v>
      </c>
      <c r="C32" s="41" t="s">
        <v>40</v>
      </c>
      <c r="D32" s="41">
        <v>755</v>
      </c>
      <c r="E32" s="42" t="s">
        <v>146</v>
      </c>
      <c r="F32" s="42" t="s">
        <v>147</v>
      </c>
      <c r="G32" s="42"/>
      <c r="H32" s="42">
        <v>178</v>
      </c>
      <c r="I32" s="42" t="s">
        <v>148</v>
      </c>
      <c r="J32" s="42" t="s">
        <v>149</v>
      </c>
      <c r="K32" s="42"/>
      <c r="L32" s="42"/>
      <c r="M32" s="42" t="s">
        <v>150</v>
      </c>
      <c r="N32" s="42"/>
      <c r="O32" s="42">
        <v>6891280</v>
      </c>
      <c r="P32" s="30" t="s">
        <v>150</v>
      </c>
      <c r="Q32" s="26" t="s">
        <v>39</v>
      </c>
    </row>
    <row r="33" spans="1:17" x14ac:dyDescent="0.5">
      <c r="A33" s="43">
        <v>756</v>
      </c>
      <c r="B33" s="27" t="s">
        <v>39</v>
      </c>
      <c r="C33" s="27" t="s">
        <v>40</v>
      </c>
      <c r="D33" s="27">
        <v>756</v>
      </c>
      <c r="E33" s="28" t="s">
        <v>151</v>
      </c>
      <c r="F33" s="28" t="s">
        <v>147</v>
      </c>
      <c r="G33" s="28"/>
      <c r="H33" s="28">
        <v>151</v>
      </c>
      <c r="I33" s="28" t="s">
        <v>148</v>
      </c>
      <c r="J33" s="28" t="s">
        <v>149</v>
      </c>
      <c r="K33" s="28"/>
      <c r="L33" s="28"/>
      <c r="M33" s="28" t="s">
        <v>150</v>
      </c>
      <c r="N33" s="28"/>
      <c r="O33" s="28">
        <v>0</v>
      </c>
      <c r="P33" s="30" t="s">
        <v>150</v>
      </c>
      <c r="Q33" s="26" t="s">
        <v>39</v>
      </c>
    </row>
    <row r="34" spans="1:17" x14ac:dyDescent="0.5">
      <c r="A34" s="44">
        <v>768</v>
      </c>
      <c r="B34" s="41" t="s">
        <v>39</v>
      </c>
      <c r="C34" s="41" t="s">
        <v>40</v>
      </c>
      <c r="D34" s="41">
        <v>768</v>
      </c>
      <c r="E34" s="42" t="s">
        <v>152</v>
      </c>
      <c r="F34" s="42" t="s">
        <v>144</v>
      </c>
      <c r="G34" s="42"/>
      <c r="H34" s="42">
        <v>251</v>
      </c>
      <c r="I34" s="42" t="s">
        <v>136</v>
      </c>
      <c r="J34" s="42" t="s">
        <v>141</v>
      </c>
      <c r="K34" s="42"/>
      <c r="L34" s="42"/>
      <c r="M34" s="42" t="s">
        <v>153</v>
      </c>
      <c r="N34" s="42"/>
      <c r="O34" s="42">
        <v>4471533</v>
      </c>
      <c r="P34" s="30" t="s">
        <v>153</v>
      </c>
      <c r="Q34" s="26" t="s">
        <v>39</v>
      </c>
    </row>
    <row r="35" spans="1:17" x14ac:dyDescent="0.5">
      <c r="A35" s="27"/>
      <c r="B35" s="27"/>
      <c r="C35" s="27"/>
      <c r="D35" s="27"/>
      <c r="E35" s="28"/>
      <c r="F35" s="28"/>
      <c r="G35" s="28"/>
      <c r="H35" s="28"/>
      <c r="I35" s="28"/>
      <c r="J35" s="28"/>
      <c r="K35" s="28"/>
      <c r="L35" s="28"/>
      <c r="M35" s="28"/>
      <c r="N35" s="28"/>
      <c r="O35" s="28"/>
      <c r="P35" s="30">
        <f t="shared" ref="P35:P51" si="0">IF(OR(B35="工事",B35="修繕"),M35&amp;N35,M35)</f>
        <v>0</v>
      </c>
      <c r="Q35" s="26">
        <f t="shared" ref="Q35:Q51" si="1">B35</f>
        <v>0</v>
      </c>
    </row>
    <row r="36" spans="1:17" x14ac:dyDescent="0.5">
      <c r="A36" s="41"/>
      <c r="B36" s="41"/>
      <c r="C36" s="41"/>
      <c r="D36" s="41"/>
      <c r="E36" s="42"/>
      <c r="F36" s="42"/>
      <c r="G36" s="42"/>
      <c r="H36" s="42"/>
      <c r="I36" s="42"/>
      <c r="J36" s="42"/>
      <c r="K36" s="42"/>
      <c r="L36" s="42"/>
      <c r="M36" s="42"/>
      <c r="N36" s="42"/>
      <c r="O36" s="42"/>
      <c r="P36" s="30">
        <f t="shared" si="0"/>
        <v>0</v>
      </c>
      <c r="Q36" s="26">
        <f t="shared" si="1"/>
        <v>0</v>
      </c>
    </row>
    <row r="37" spans="1:17" x14ac:dyDescent="0.5">
      <c r="A37" s="27"/>
      <c r="B37" s="27"/>
      <c r="C37" s="27"/>
      <c r="D37" s="27"/>
      <c r="E37" s="28"/>
      <c r="F37" s="28"/>
      <c r="G37" s="28"/>
      <c r="H37" s="28"/>
      <c r="I37" s="28"/>
      <c r="J37" s="28"/>
      <c r="K37" s="28"/>
      <c r="L37" s="28"/>
      <c r="M37" s="28"/>
      <c r="N37" s="28"/>
      <c r="O37" s="28"/>
      <c r="P37" s="30">
        <f t="shared" si="0"/>
        <v>0</v>
      </c>
      <c r="Q37" s="26">
        <f t="shared" si="1"/>
        <v>0</v>
      </c>
    </row>
    <row r="38" spans="1:17" x14ac:dyDescent="0.5">
      <c r="A38" s="27"/>
      <c r="B38" s="27"/>
      <c r="C38" s="27"/>
      <c r="D38" s="27"/>
      <c r="E38" s="28"/>
      <c r="F38" s="28"/>
      <c r="G38" s="31"/>
      <c r="H38" s="28"/>
      <c r="I38" s="28"/>
      <c r="J38" s="28"/>
      <c r="K38" s="28"/>
      <c r="L38" s="28"/>
      <c r="M38" s="38"/>
      <c r="N38" s="28"/>
      <c r="O38" s="29"/>
      <c r="P38" s="30">
        <f t="shared" si="0"/>
        <v>0</v>
      </c>
      <c r="Q38" s="26">
        <f t="shared" si="1"/>
        <v>0</v>
      </c>
    </row>
    <row r="39" spans="1:17" x14ac:dyDescent="0.5">
      <c r="A39" s="27"/>
      <c r="B39" s="27"/>
      <c r="C39" s="27"/>
      <c r="D39" s="27"/>
      <c r="E39" s="28"/>
      <c r="F39" s="28"/>
      <c r="G39" s="31"/>
      <c r="H39" s="28"/>
      <c r="I39" s="28"/>
      <c r="J39" s="28"/>
      <c r="K39" s="28"/>
      <c r="L39" s="28"/>
      <c r="M39" s="38"/>
      <c r="N39" s="28"/>
      <c r="O39" s="29"/>
      <c r="P39" s="30">
        <f t="shared" si="0"/>
        <v>0</v>
      </c>
      <c r="Q39" s="26">
        <f t="shared" si="1"/>
        <v>0</v>
      </c>
    </row>
    <row r="40" spans="1:17" x14ac:dyDescent="0.5">
      <c r="A40" s="27"/>
      <c r="B40" s="27"/>
      <c r="C40" s="27"/>
      <c r="D40" s="27"/>
      <c r="E40" s="28"/>
      <c r="F40" s="28"/>
      <c r="G40" s="31"/>
      <c r="H40" s="28"/>
      <c r="I40" s="28"/>
      <c r="J40" s="28"/>
      <c r="K40" s="28"/>
      <c r="L40" s="28"/>
      <c r="M40" s="38"/>
      <c r="N40" s="28"/>
      <c r="O40" s="29"/>
      <c r="P40" s="30">
        <f t="shared" si="0"/>
        <v>0</v>
      </c>
      <c r="Q40" s="26">
        <f t="shared" si="1"/>
        <v>0</v>
      </c>
    </row>
    <row r="41" spans="1:17" x14ac:dyDescent="0.5">
      <c r="A41" s="27"/>
      <c r="B41" s="27"/>
      <c r="C41" s="27"/>
      <c r="D41" s="27"/>
      <c r="E41" s="28"/>
      <c r="F41" s="28"/>
      <c r="G41" s="31"/>
      <c r="H41" s="28"/>
      <c r="I41" s="28"/>
      <c r="J41" s="28"/>
      <c r="K41" s="28"/>
      <c r="L41" s="28"/>
      <c r="M41" s="38"/>
      <c r="N41" s="28"/>
      <c r="O41" s="29"/>
      <c r="P41" s="30">
        <f t="shared" si="0"/>
        <v>0</v>
      </c>
      <c r="Q41" s="26">
        <f t="shared" si="1"/>
        <v>0</v>
      </c>
    </row>
    <row r="42" spans="1:17" x14ac:dyDescent="0.5">
      <c r="A42" s="27"/>
      <c r="B42" s="27"/>
      <c r="C42" s="27"/>
      <c r="D42" s="27"/>
      <c r="E42" s="28"/>
      <c r="F42" s="28"/>
      <c r="G42" s="31"/>
      <c r="H42" s="28"/>
      <c r="I42" s="28"/>
      <c r="J42" s="28"/>
      <c r="K42" s="28"/>
      <c r="L42" s="28"/>
      <c r="M42" s="38"/>
      <c r="N42" s="28"/>
      <c r="O42" s="29"/>
      <c r="P42" s="30">
        <f t="shared" si="0"/>
        <v>0</v>
      </c>
      <c r="Q42" s="26">
        <f t="shared" si="1"/>
        <v>0</v>
      </c>
    </row>
    <row r="43" spans="1:17" x14ac:dyDescent="0.5">
      <c r="A43" s="27"/>
      <c r="B43" s="27"/>
      <c r="C43" s="27"/>
      <c r="D43" s="27"/>
      <c r="E43" s="28"/>
      <c r="F43" s="28"/>
      <c r="G43" s="31"/>
      <c r="H43" s="28"/>
      <c r="I43" s="28"/>
      <c r="J43" s="28"/>
      <c r="K43" s="28"/>
      <c r="L43" s="28"/>
      <c r="M43" s="38"/>
      <c r="N43" s="28"/>
      <c r="O43" s="29"/>
      <c r="P43" s="30">
        <f t="shared" si="0"/>
        <v>0</v>
      </c>
      <c r="Q43" s="26">
        <f t="shared" si="1"/>
        <v>0</v>
      </c>
    </row>
    <row r="44" spans="1:17" x14ac:dyDescent="0.5">
      <c r="A44" s="27"/>
      <c r="B44" s="27"/>
      <c r="C44" s="27"/>
      <c r="D44" s="27"/>
      <c r="E44" s="28"/>
      <c r="F44" s="28"/>
      <c r="G44" s="31"/>
      <c r="H44" s="28"/>
      <c r="I44" s="28"/>
      <c r="J44" s="28"/>
      <c r="K44" s="28"/>
      <c r="L44" s="28"/>
      <c r="M44" s="38"/>
      <c r="N44" s="28"/>
      <c r="O44" s="29"/>
      <c r="P44" s="30">
        <f t="shared" si="0"/>
        <v>0</v>
      </c>
      <c r="Q44" s="26">
        <f t="shared" si="1"/>
        <v>0</v>
      </c>
    </row>
    <row r="45" spans="1:17" x14ac:dyDescent="0.5">
      <c r="A45" s="27"/>
      <c r="B45" s="27"/>
      <c r="C45" s="27"/>
      <c r="D45" s="27"/>
      <c r="E45" s="28"/>
      <c r="F45" s="28"/>
      <c r="G45" s="31"/>
      <c r="H45" s="28"/>
      <c r="I45" s="28"/>
      <c r="J45" s="28"/>
      <c r="K45" s="28"/>
      <c r="L45" s="28"/>
      <c r="M45" s="38"/>
      <c r="N45" s="28"/>
      <c r="O45" s="29"/>
      <c r="P45" s="30">
        <f t="shared" si="0"/>
        <v>0</v>
      </c>
      <c r="Q45" s="26">
        <f t="shared" si="1"/>
        <v>0</v>
      </c>
    </row>
    <row r="46" spans="1:17" x14ac:dyDescent="0.5">
      <c r="A46" s="27"/>
      <c r="B46" s="27"/>
      <c r="C46" s="27"/>
      <c r="D46" s="27"/>
      <c r="E46" s="28"/>
      <c r="F46" s="28"/>
      <c r="G46" s="31"/>
      <c r="H46" s="28"/>
      <c r="I46" s="28"/>
      <c r="J46" s="28"/>
      <c r="K46" s="28"/>
      <c r="L46" s="28"/>
      <c r="M46" s="38"/>
      <c r="N46" s="28"/>
      <c r="O46" s="29"/>
      <c r="P46" s="30">
        <f t="shared" si="0"/>
        <v>0</v>
      </c>
      <c r="Q46" s="26">
        <f t="shared" si="1"/>
        <v>0</v>
      </c>
    </row>
    <row r="47" spans="1:17" x14ac:dyDescent="0.5">
      <c r="A47" s="27"/>
      <c r="B47" s="27"/>
      <c r="C47" s="27"/>
      <c r="D47" s="27"/>
      <c r="E47" s="28"/>
      <c r="F47" s="28"/>
      <c r="G47" s="31"/>
      <c r="H47" s="28"/>
      <c r="I47" s="28"/>
      <c r="J47" s="28"/>
      <c r="K47" s="28"/>
      <c r="L47" s="28"/>
      <c r="M47" s="38"/>
      <c r="N47" s="28"/>
      <c r="O47" s="29"/>
      <c r="P47" s="30">
        <f t="shared" si="0"/>
        <v>0</v>
      </c>
      <c r="Q47" s="26">
        <f t="shared" si="1"/>
        <v>0</v>
      </c>
    </row>
    <row r="48" spans="1:17" x14ac:dyDescent="0.5">
      <c r="A48" s="27"/>
      <c r="B48" s="27"/>
      <c r="C48" s="27"/>
      <c r="D48" s="27"/>
      <c r="E48" s="28"/>
      <c r="F48" s="28"/>
      <c r="G48" s="31"/>
      <c r="H48" s="28"/>
      <c r="I48" s="28"/>
      <c r="J48" s="28"/>
      <c r="K48" s="28"/>
      <c r="L48" s="28"/>
      <c r="M48" s="38"/>
      <c r="N48" s="28"/>
      <c r="O48" s="29"/>
      <c r="P48" s="30">
        <f t="shared" si="0"/>
        <v>0</v>
      </c>
      <c r="Q48" s="26">
        <f t="shared" si="1"/>
        <v>0</v>
      </c>
    </row>
    <row r="49" spans="1:17" x14ac:dyDescent="0.5">
      <c r="A49" s="27"/>
      <c r="B49" s="27"/>
      <c r="C49" s="27"/>
      <c r="D49" s="27"/>
      <c r="E49" s="28"/>
      <c r="F49" s="28"/>
      <c r="G49" s="31"/>
      <c r="H49" s="28"/>
      <c r="I49" s="28"/>
      <c r="J49" s="28"/>
      <c r="K49" s="28"/>
      <c r="L49" s="28"/>
      <c r="M49" s="38"/>
      <c r="N49" s="28"/>
      <c r="O49" s="29"/>
      <c r="P49" s="30">
        <f t="shared" si="0"/>
        <v>0</v>
      </c>
      <c r="Q49" s="26">
        <f t="shared" si="1"/>
        <v>0</v>
      </c>
    </row>
    <row r="50" spans="1:17" x14ac:dyDescent="0.5">
      <c r="A50" s="27"/>
      <c r="B50" s="27"/>
      <c r="C50" s="27"/>
      <c r="D50" s="27"/>
      <c r="E50" s="28"/>
      <c r="F50" s="28"/>
      <c r="G50" s="31"/>
      <c r="H50" s="28"/>
      <c r="I50" s="28"/>
      <c r="J50" s="28"/>
      <c r="K50" s="28"/>
      <c r="L50" s="28"/>
      <c r="M50" s="38"/>
      <c r="N50" s="28"/>
      <c r="O50" s="29"/>
      <c r="P50" s="30">
        <f t="shared" si="0"/>
        <v>0</v>
      </c>
      <c r="Q50" s="26">
        <f t="shared" si="1"/>
        <v>0</v>
      </c>
    </row>
    <row r="51" spans="1:17" x14ac:dyDescent="0.5">
      <c r="A51" s="27"/>
      <c r="B51" s="27"/>
      <c r="C51" s="27"/>
      <c r="D51" s="27"/>
      <c r="E51" s="28"/>
      <c r="F51" s="28"/>
      <c r="G51" s="31"/>
      <c r="H51" s="28"/>
      <c r="I51" s="28"/>
      <c r="J51" s="28"/>
      <c r="K51" s="28"/>
      <c r="L51" s="28"/>
      <c r="M51" s="38"/>
      <c r="N51" s="28"/>
      <c r="O51" s="29"/>
      <c r="P51" s="30">
        <f t="shared" si="0"/>
        <v>0</v>
      </c>
      <c r="Q51" s="26">
        <f t="shared" si="1"/>
        <v>0</v>
      </c>
    </row>
    <row r="52" spans="1:17" x14ac:dyDescent="0.5">
      <c r="A52" s="27"/>
      <c r="B52" s="27"/>
      <c r="C52" s="27"/>
      <c r="D52" s="27"/>
      <c r="E52" s="28"/>
      <c r="F52" s="28"/>
      <c r="G52" s="31"/>
      <c r="H52" s="28"/>
      <c r="I52" s="28"/>
      <c r="J52" s="28"/>
      <c r="K52" s="28"/>
      <c r="L52" s="28"/>
      <c r="M52" s="38"/>
      <c r="N52" s="28"/>
      <c r="O52" s="29"/>
      <c r="P52" s="30">
        <f t="shared" ref="P52:P55" si="2">IF(OR(B52="工事",B52="修繕"),M52&amp;N52,M52)</f>
        <v>0</v>
      </c>
      <c r="Q52" s="26">
        <f t="shared" ref="Q52:Q55" si="3">B52</f>
        <v>0</v>
      </c>
    </row>
    <row r="53" spans="1:17" x14ac:dyDescent="0.5">
      <c r="A53" s="27"/>
      <c r="B53" s="27"/>
      <c r="C53" s="27"/>
      <c r="D53" s="27"/>
      <c r="E53" s="28"/>
      <c r="F53" s="28"/>
      <c r="G53" s="31"/>
      <c r="H53" s="28"/>
      <c r="I53" s="28"/>
      <c r="J53" s="28"/>
      <c r="K53" s="28"/>
      <c r="L53" s="28"/>
      <c r="M53" s="38"/>
      <c r="N53" s="28"/>
      <c r="O53" s="29"/>
      <c r="P53" s="30">
        <f t="shared" si="2"/>
        <v>0</v>
      </c>
      <c r="Q53" s="26">
        <f t="shared" si="3"/>
        <v>0</v>
      </c>
    </row>
    <row r="54" spans="1:17" x14ac:dyDescent="0.5">
      <c r="A54" s="27"/>
      <c r="B54" s="27"/>
      <c r="C54" s="27"/>
      <c r="D54" s="27"/>
      <c r="E54" s="28"/>
      <c r="F54" s="28"/>
      <c r="G54" s="31"/>
      <c r="H54" s="28"/>
      <c r="I54" s="28"/>
      <c r="J54" s="28"/>
      <c r="K54" s="28"/>
      <c r="L54" s="28"/>
      <c r="M54" s="38"/>
      <c r="N54" s="28"/>
      <c r="O54" s="29"/>
      <c r="P54" s="30">
        <f t="shared" si="2"/>
        <v>0</v>
      </c>
      <c r="Q54" s="26">
        <f t="shared" si="3"/>
        <v>0</v>
      </c>
    </row>
    <row r="55" spans="1:17" x14ac:dyDescent="0.5">
      <c r="A55" s="27"/>
      <c r="B55" s="27"/>
      <c r="C55" s="27"/>
      <c r="D55" s="27"/>
      <c r="E55" s="28"/>
      <c r="F55" s="28"/>
      <c r="G55" s="31"/>
      <c r="H55" s="28"/>
      <c r="I55" s="28"/>
      <c r="J55" s="28"/>
      <c r="K55" s="28"/>
      <c r="L55" s="28"/>
      <c r="M55" s="38"/>
      <c r="N55" s="28"/>
      <c r="O55" s="29"/>
      <c r="P55" s="30">
        <f t="shared" si="2"/>
        <v>0</v>
      </c>
      <c r="Q55" s="26">
        <f t="shared" si="3"/>
        <v>0</v>
      </c>
    </row>
  </sheetData>
  <phoneticPr fontId="1"/>
  <conditionalFormatting sqref="A2:O2 N40:O47 M38:M55 D3:D37 B4:C55 G4:G24 K3:L24 N3:N37 I3:J19 H3:H24 E3:F19 O3:O19 M3:M19">
    <cfRule type="expression" dxfId="209" priority="554">
      <formula>$Y2=TODAY()</formula>
    </cfRule>
    <cfRule type="expression" dxfId="208" priority="555">
      <formula>$X2=TODAY()</formula>
    </cfRule>
    <cfRule type="expression" dxfId="207" priority="556">
      <formula>$W2=TODAY()</formula>
    </cfRule>
    <cfRule type="expression" dxfId="206" priority="557">
      <formula>$V2=TODAY()</formula>
    </cfRule>
    <cfRule type="expression" dxfId="205" priority="558">
      <formula>$U2=TODAY()</formula>
    </cfRule>
    <cfRule type="expression" dxfId="204" priority="559">
      <formula>$T2=TODAY()</formula>
    </cfRule>
    <cfRule type="expression" dxfId="203" priority="560">
      <formula>$S2=TODAY()</formula>
    </cfRule>
  </conditionalFormatting>
  <conditionalFormatting sqref="P2">
    <cfRule type="expression" dxfId="202" priority="519">
      <formula>$Y2=TODAY()</formula>
    </cfRule>
    <cfRule type="expression" dxfId="201" priority="520">
      <formula>$X2=TODAY()</formula>
    </cfRule>
    <cfRule type="expression" dxfId="200" priority="521">
      <formula>$W2=TODAY()</formula>
    </cfRule>
    <cfRule type="expression" dxfId="199" priority="522">
      <formula>$V2=TODAY()</formula>
    </cfRule>
    <cfRule type="expression" dxfId="198" priority="523">
      <formula>$U2=TODAY()</formula>
    </cfRule>
    <cfRule type="expression" dxfId="197" priority="524">
      <formula>$T2=TODAY()</formula>
    </cfRule>
    <cfRule type="expression" dxfId="196" priority="525">
      <formula>$S2=TODAY()</formula>
    </cfRule>
  </conditionalFormatting>
  <conditionalFormatting sqref="A55">
    <cfRule type="expression" dxfId="195" priority="239">
      <formula>$Y55=TODAY()</formula>
    </cfRule>
    <cfRule type="expression" dxfId="194" priority="240">
      <formula>$X55=TODAY()</formula>
    </cfRule>
    <cfRule type="expression" dxfId="193" priority="241">
      <formula>$W55=TODAY()</formula>
    </cfRule>
    <cfRule type="expression" dxfId="192" priority="242">
      <formula>$V55=TODAY()</formula>
    </cfRule>
    <cfRule type="expression" dxfId="191" priority="243">
      <formula>$U55=TODAY()</formula>
    </cfRule>
    <cfRule type="expression" dxfId="190" priority="244">
      <formula>$T55=TODAY()</formula>
    </cfRule>
    <cfRule type="expression" dxfId="189" priority="245">
      <formula>$S55=TODAY()</formula>
    </cfRule>
  </conditionalFormatting>
  <conditionalFormatting sqref="E55">
    <cfRule type="expression" dxfId="188" priority="232">
      <formula>$Y55=TODAY()</formula>
    </cfRule>
    <cfRule type="expression" dxfId="187" priority="233">
      <formula>$X55=TODAY()</formula>
    </cfRule>
    <cfRule type="expression" dxfId="186" priority="234">
      <formula>$W55=TODAY()</formula>
    </cfRule>
    <cfRule type="expression" dxfId="185" priority="235">
      <formula>$V55=TODAY()</formula>
    </cfRule>
    <cfRule type="expression" dxfId="184" priority="236">
      <formula>$U55=TODAY()</formula>
    </cfRule>
    <cfRule type="expression" dxfId="183" priority="237">
      <formula>$T55=TODAY()</formula>
    </cfRule>
    <cfRule type="expression" dxfId="182" priority="238">
      <formula>$S55=TODAY()</formula>
    </cfRule>
  </conditionalFormatting>
  <conditionalFormatting sqref="D55">
    <cfRule type="expression" dxfId="181" priority="225">
      <formula>$Y55=TODAY()</formula>
    </cfRule>
    <cfRule type="expression" dxfId="180" priority="226">
      <formula>$X55=TODAY()</formula>
    </cfRule>
    <cfRule type="expression" dxfId="179" priority="227">
      <formula>$W55=TODAY()</formula>
    </cfRule>
    <cfRule type="expression" dxfId="178" priority="228">
      <formula>$V55=TODAY()</formula>
    </cfRule>
    <cfRule type="expression" dxfId="177" priority="229">
      <formula>$U55=TODAY()</formula>
    </cfRule>
    <cfRule type="expression" dxfId="176" priority="230">
      <formula>$T55=TODAY()</formula>
    </cfRule>
    <cfRule type="expression" dxfId="175" priority="231">
      <formula>$S55=TODAY()</formula>
    </cfRule>
  </conditionalFormatting>
  <conditionalFormatting sqref="N55:O55 F55:L55">
    <cfRule type="expression" dxfId="174" priority="218">
      <formula>$Y55=TODAY()</formula>
    </cfRule>
    <cfRule type="expression" dxfId="173" priority="219">
      <formula>$X55=TODAY()</formula>
    </cfRule>
    <cfRule type="expression" dxfId="172" priority="220">
      <formula>$W55=TODAY()</formula>
    </cfRule>
    <cfRule type="expression" dxfId="171" priority="221">
      <formula>$V55=TODAY()</formula>
    </cfRule>
    <cfRule type="expression" dxfId="170" priority="222">
      <formula>$U55=TODAY()</formula>
    </cfRule>
    <cfRule type="expression" dxfId="169" priority="223">
      <formula>$T55=TODAY()</formula>
    </cfRule>
    <cfRule type="expression" dxfId="168" priority="224">
      <formula>$S55=TODAY()</formula>
    </cfRule>
  </conditionalFormatting>
  <conditionalFormatting sqref="A38:C39">
    <cfRule type="expression" dxfId="167" priority="211">
      <formula>$Y38=TODAY()</formula>
    </cfRule>
    <cfRule type="expression" dxfId="166" priority="212">
      <formula>$X38=TODAY()</formula>
    </cfRule>
    <cfRule type="expression" dxfId="165" priority="213">
      <formula>$W38=TODAY()</formula>
    </cfRule>
    <cfRule type="expression" dxfId="164" priority="214">
      <formula>$V38=TODAY()</formula>
    </cfRule>
    <cfRule type="expression" dxfId="163" priority="215">
      <formula>$U38=TODAY()</formula>
    </cfRule>
    <cfRule type="expression" dxfId="162" priority="216">
      <formula>$T38=TODAY()</formula>
    </cfRule>
    <cfRule type="expression" dxfId="161" priority="217">
      <formula>$S38=TODAY()</formula>
    </cfRule>
  </conditionalFormatting>
  <conditionalFormatting sqref="E38:E39">
    <cfRule type="expression" dxfId="160" priority="204">
      <formula>$Y38=TODAY()</formula>
    </cfRule>
    <cfRule type="expression" dxfId="159" priority="205">
      <formula>$X38=TODAY()</formula>
    </cfRule>
    <cfRule type="expression" dxfId="158" priority="206">
      <formula>$W38=TODAY()</formula>
    </cfRule>
    <cfRule type="expression" dxfId="157" priority="207">
      <formula>$V38=TODAY()</formula>
    </cfRule>
    <cfRule type="expression" dxfId="156" priority="208">
      <formula>$U38=TODAY()</formula>
    </cfRule>
    <cfRule type="expression" dxfId="155" priority="209">
      <formula>$T38=TODAY()</formula>
    </cfRule>
    <cfRule type="expression" dxfId="154" priority="210">
      <formula>$S38=TODAY()</formula>
    </cfRule>
  </conditionalFormatting>
  <conditionalFormatting sqref="D38:D39">
    <cfRule type="expression" dxfId="153" priority="197">
      <formula>$Y38=TODAY()</formula>
    </cfRule>
    <cfRule type="expression" dxfId="152" priority="198">
      <formula>$X38=TODAY()</formula>
    </cfRule>
    <cfRule type="expression" dxfId="151" priority="199">
      <formula>$W38=TODAY()</formula>
    </cfRule>
    <cfRule type="expression" dxfId="150" priority="200">
      <formula>$V38=TODAY()</formula>
    </cfRule>
    <cfRule type="expression" dxfId="149" priority="201">
      <formula>$U38=TODAY()</formula>
    </cfRule>
    <cfRule type="expression" dxfId="148" priority="202">
      <formula>$T38=TODAY()</formula>
    </cfRule>
    <cfRule type="expression" dxfId="147" priority="203">
      <formula>$S38=TODAY()</formula>
    </cfRule>
  </conditionalFormatting>
  <conditionalFormatting sqref="N38:O39 F38:F39 H38:L39">
    <cfRule type="expression" dxfId="146" priority="190">
      <formula>$Y38=TODAY()</formula>
    </cfRule>
    <cfRule type="expression" dxfId="145" priority="191">
      <formula>$X38=TODAY()</formula>
    </cfRule>
    <cfRule type="expression" dxfId="144" priority="192">
      <formula>$W38=TODAY()</formula>
    </cfRule>
    <cfRule type="expression" dxfId="143" priority="193">
      <formula>$V38=TODAY()</formula>
    </cfRule>
    <cfRule type="expression" dxfId="142" priority="194">
      <formula>$U38=TODAY()</formula>
    </cfRule>
    <cfRule type="expression" dxfId="141" priority="195">
      <formula>$T38=TODAY()</formula>
    </cfRule>
    <cfRule type="expression" dxfId="140" priority="196">
      <formula>$S38=TODAY()</formula>
    </cfRule>
  </conditionalFormatting>
  <conditionalFormatting sqref="A48:A54">
    <cfRule type="expression" dxfId="139" priority="183">
      <formula>$Y48=TODAY()</formula>
    </cfRule>
    <cfRule type="expression" dxfId="138" priority="184">
      <formula>$X48=TODAY()</formula>
    </cfRule>
    <cfRule type="expression" dxfId="137" priority="185">
      <formula>$W48=TODAY()</formula>
    </cfRule>
    <cfRule type="expression" dxfId="136" priority="186">
      <formula>$V48=TODAY()</formula>
    </cfRule>
    <cfRule type="expression" dxfId="135" priority="187">
      <formula>$U48=TODAY()</formula>
    </cfRule>
    <cfRule type="expression" dxfId="134" priority="188">
      <formula>$T48=TODAY()</formula>
    </cfRule>
    <cfRule type="expression" dxfId="133" priority="189">
      <formula>$S48=TODAY()</formula>
    </cfRule>
  </conditionalFormatting>
  <conditionalFormatting sqref="E48:E54">
    <cfRule type="expression" dxfId="132" priority="176">
      <formula>$Y48=TODAY()</formula>
    </cfRule>
    <cfRule type="expression" dxfId="131" priority="177">
      <formula>$X48=TODAY()</formula>
    </cfRule>
    <cfRule type="expression" dxfId="130" priority="178">
      <formula>$W48=TODAY()</formula>
    </cfRule>
    <cfRule type="expression" dxfId="129" priority="179">
      <formula>$V48=TODAY()</formula>
    </cfRule>
    <cfRule type="expression" dxfId="128" priority="180">
      <formula>$U48=TODAY()</formula>
    </cfRule>
    <cfRule type="expression" dxfId="127" priority="181">
      <formula>$T48=TODAY()</formula>
    </cfRule>
    <cfRule type="expression" dxfId="126" priority="182">
      <formula>$S48=TODAY()</formula>
    </cfRule>
  </conditionalFormatting>
  <conditionalFormatting sqref="D48:D54">
    <cfRule type="expression" dxfId="125" priority="169">
      <formula>$Y48=TODAY()</formula>
    </cfRule>
    <cfRule type="expression" dxfId="124" priority="170">
      <formula>$X48=TODAY()</formula>
    </cfRule>
    <cfRule type="expression" dxfId="123" priority="171">
      <formula>$W48=TODAY()</formula>
    </cfRule>
    <cfRule type="expression" dxfId="122" priority="172">
      <formula>$V48=TODAY()</formula>
    </cfRule>
    <cfRule type="expression" dxfId="121" priority="173">
      <formula>$U48=TODAY()</formula>
    </cfRule>
    <cfRule type="expression" dxfId="120" priority="174">
      <formula>$T48=TODAY()</formula>
    </cfRule>
    <cfRule type="expression" dxfId="119" priority="175">
      <formula>$S48=TODAY()</formula>
    </cfRule>
  </conditionalFormatting>
  <conditionalFormatting sqref="F48:L54 N48:O54">
    <cfRule type="expression" dxfId="118" priority="162">
      <formula>$Y48=TODAY()</formula>
    </cfRule>
    <cfRule type="expression" dxfId="117" priority="163">
      <formula>$X48=TODAY()</formula>
    </cfRule>
    <cfRule type="expression" dxfId="116" priority="164">
      <formula>$W48=TODAY()</formula>
    </cfRule>
    <cfRule type="expression" dxfId="115" priority="165">
      <formula>$V48=TODAY()</formula>
    </cfRule>
    <cfRule type="expression" dxfId="114" priority="166">
      <formula>$U48=TODAY()</formula>
    </cfRule>
    <cfRule type="expression" dxfId="113" priority="167">
      <formula>$T48=TODAY()</formula>
    </cfRule>
    <cfRule type="expression" dxfId="112" priority="168">
      <formula>$S48=TODAY()</formula>
    </cfRule>
  </conditionalFormatting>
  <conditionalFormatting sqref="A40:A47 D40:F47 H40:L47 G38:G55">
    <cfRule type="expression" dxfId="111" priority="274">
      <formula>$Y38=TODAY()</formula>
    </cfRule>
    <cfRule type="expression" dxfId="110" priority="275">
      <formula>$X38=TODAY()</formula>
    </cfRule>
    <cfRule type="expression" dxfId="109" priority="276">
      <formula>$W38=TODAY()</formula>
    </cfRule>
    <cfRule type="expression" dxfId="108" priority="277">
      <formula>$V38=TODAY()</formula>
    </cfRule>
    <cfRule type="expression" dxfId="107" priority="278">
      <formula>$U38=TODAY()</formula>
    </cfRule>
    <cfRule type="expression" dxfId="106" priority="279">
      <formula>$T38=TODAY()</formula>
    </cfRule>
    <cfRule type="expression" dxfId="105" priority="280">
      <formula>$S38=TODAY()</formula>
    </cfRule>
  </conditionalFormatting>
  <conditionalFormatting sqref="A4 A6 A9 A11 A13 A15 A17 A19 A21 A23 A25 A27 A29 A31 A33 A35 A37">
    <cfRule type="expression" dxfId="104" priority="141">
      <formula>$Y4=TODAY()</formula>
    </cfRule>
    <cfRule type="expression" dxfId="103" priority="142">
      <formula>$X4=TODAY()</formula>
    </cfRule>
    <cfRule type="expression" dxfId="102" priority="143">
      <formula>$W4=TODAY()</formula>
    </cfRule>
    <cfRule type="expression" dxfId="101" priority="144">
      <formula>$V4=TODAY()</formula>
    </cfRule>
    <cfRule type="expression" dxfId="100" priority="145">
      <formula>$U4=TODAY()</formula>
    </cfRule>
    <cfRule type="expression" dxfId="99" priority="146">
      <formula>$T4=TODAY()</formula>
    </cfRule>
    <cfRule type="expression" dxfId="98" priority="147">
      <formula>$S4=TODAY()</formula>
    </cfRule>
  </conditionalFormatting>
  <conditionalFormatting sqref="A3:C3 A5 A7:A8 A10 A12 A14 A16 A18 A20 A22 A24 A26 A28 A30 A32 A34 A36">
    <cfRule type="expression" dxfId="97" priority="134">
      <formula>$Y3=TODAY()</formula>
    </cfRule>
    <cfRule type="expression" dxfId="96" priority="135">
      <formula>$X3=TODAY()</formula>
    </cfRule>
    <cfRule type="expression" dxfId="95" priority="136">
      <formula>$W3=TODAY()</formula>
    </cfRule>
    <cfRule type="expression" dxfId="94" priority="137">
      <formula>$V3=TODAY()</formula>
    </cfRule>
    <cfRule type="expression" dxfId="93" priority="138">
      <formula>$U3=TODAY()</formula>
    </cfRule>
    <cfRule type="expression" dxfId="92" priority="139">
      <formula>$T3=TODAY()</formula>
    </cfRule>
    <cfRule type="expression" dxfId="91" priority="140">
      <formula>$S3=TODAY()</formula>
    </cfRule>
  </conditionalFormatting>
  <conditionalFormatting sqref="K37:L37 G37">
    <cfRule type="expression" dxfId="90" priority="127">
      <formula>$Y37=TODAY()</formula>
    </cfRule>
    <cfRule type="expression" dxfId="89" priority="128">
      <formula>$X37=TODAY()</formula>
    </cfRule>
    <cfRule type="expression" dxfId="88" priority="129">
      <formula>$W37=TODAY()</formula>
    </cfRule>
    <cfRule type="expression" dxfId="87" priority="130">
      <formula>$V37=TODAY()</formula>
    </cfRule>
    <cfRule type="expression" dxfId="86" priority="131">
      <formula>$U37=TODAY()</formula>
    </cfRule>
    <cfRule type="expression" dxfId="85" priority="132">
      <formula>$T37=TODAY()</formula>
    </cfRule>
    <cfRule type="expression" dxfId="84" priority="133">
      <formula>$S37=TODAY()</formula>
    </cfRule>
  </conditionalFormatting>
  <conditionalFormatting sqref="H37">
    <cfRule type="expression" dxfId="83" priority="113">
      <formula>$Y37=TODAY()</formula>
    </cfRule>
    <cfRule type="expression" dxfId="82" priority="114">
      <formula>$X37=TODAY()</formula>
    </cfRule>
    <cfRule type="expression" dxfId="81" priority="115">
      <formula>$W37=TODAY()</formula>
    </cfRule>
    <cfRule type="expression" dxfId="80" priority="116">
      <formula>$V37=TODAY()</formula>
    </cfRule>
    <cfRule type="expression" dxfId="79" priority="117">
      <formula>$U37=TODAY()</formula>
    </cfRule>
    <cfRule type="expression" dxfId="78" priority="118">
      <formula>$T37=TODAY()</formula>
    </cfRule>
    <cfRule type="expression" dxfId="77" priority="119">
      <formula>$S37=TODAY()</formula>
    </cfRule>
  </conditionalFormatting>
  <conditionalFormatting sqref="G25:G36 K25:L36">
    <cfRule type="expression" dxfId="76" priority="78">
      <formula>$Y25=TODAY()</formula>
    </cfRule>
    <cfRule type="expression" dxfId="75" priority="79">
      <formula>$X25=TODAY()</formula>
    </cfRule>
    <cfRule type="expression" dxfId="74" priority="80">
      <formula>$W25=TODAY()</formula>
    </cfRule>
    <cfRule type="expression" dxfId="73" priority="81">
      <formula>$V25=TODAY()</formula>
    </cfRule>
    <cfRule type="expression" dxfId="72" priority="82">
      <formula>$U25=TODAY()</formula>
    </cfRule>
    <cfRule type="expression" dxfId="71" priority="83">
      <formula>$T25=TODAY()</formula>
    </cfRule>
    <cfRule type="expression" dxfId="70" priority="84">
      <formula>$S25=TODAY()</formula>
    </cfRule>
  </conditionalFormatting>
  <conditionalFormatting sqref="I25:I37">
    <cfRule type="expression" dxfId="69" priority="71">
      <formula>$Y25=TODAY()</formula>
    </cfRule>
    <cfRule type="expression" dxfId="68" priority="72">
      <formula>$X25=TODAY()</formula>
    </cfRule>
    <cfRule type="expression" dxfId="67" priority="73">
      <formula>$W25=TODAY()</formula>
    </cfRule>
    <cfRule type="expression" dxfId="66" priority="74">
      <formula>$V25=TODAY()</formula>
    </cfRule>
    <cfRule type="expression" dxfId="65" priority="75">
      <formula>$U25=TODAY()</formula>
    </cfRule>
    <cfRule type="expression" dxfId="64" priority="76">
      <formula>$T25=TODAY()</formula>
    </cfRule>
    <cfRule type="expression" dxfId="63" priority="77">
      <formula>$S25=TODAY()</formula>
    </cfRule>
  </conditionalFormatting>
  <conditionalFormatting sqref="F20:F37">
    <cfRule type="expression" dxfId="62" priority="64">
      <formula>$Y20=TODAY()</formula>
    </cfRule>
    <cfRule type="expression" dxfId="61" priority="65">
      <formula>$X20=TODAY()</formula>
    </cfRule>
    <cfRule type="expression" dxfId="60" priority="66">
      <formula>$W20=TODAY()</formula>
    </cfRule>
    <cfRule type="expression" dxfId="59" priority="67">
      <formula>$V20=TODAY()</formula>
    </cfRule>
    <cfRule type="expression" dxfId="58" priority="68">
      <formula>$U20=TODAY()</formula>
    </cfRule>
    <cfRule type="expression" dxfId="57" priority="69">
      <formula>$T20=TODAY()</formula>
    </cfRule>
    <cfRule type="expression" dxfId="56" priority="70">
      <formula>$S20=TODAY()</formula>
    </cfRule>
  </conditionalFormatting>
  <conditionalFormatting sqref="H25:H36">
    <cfRule type="expression" dxfId="55" priority="57">
      <formula>$Y25=TODAY()</formula>
    </cfRule>
    <cfRule type="expression" dxfId="54" priority="58">
      <formula>$X25=TODAY()</formula>
    </cfRule>
    <cfRule type="expression" dxfId="53" priority="59">
      <formula>$W25=TODAY()</formula>
    </cfRule>
    <cfRule type="expression" dxfId="52" priority="60">
      <formula>$V25=TODAY()</formula>
    </cfRule>
    <cfRule type="expression" dxfId="51" priority="61">
      <formula>$U25=TODAY()</formula>
    </cfRule>
    <cfRule type="expression" dxfId="50" priority="62">
      <formula>$T25=TODAY()</formula>
    </cfRule>
    <cfRule type="expression" dxfId="49" priority="63">
      <formula>$S25=TODAY()</formula>
    </cfRule>
  </conditionalFormatting>
  <conditionalFormatting sqref="G3">
    <cfRule type="expression" dxfId="48" priority="50">
      <formula>$Y3=TODAY()</formula>
    </cfRule>
    <cfRule type="expression" dxfId="47" priority="51">
      <formula>$X3=TODAY()</formula>
    </cfRule>
    <cfRule type="expression" dxfId="46" priority="52">
      <formula>$W3=TODAY()</formula>
    </cfRule>
    <cfRule type="expression" dxfId="45" priority="53">
      <formula>$V3=TODAY()</formula>
    </cfRule>
    <cfRule type="expression" dxfId="44" priority="54">
      <formula>$U3=TODAY()</formula>
    </cfRule>
    <cfRule type="expression" dxfId="43" priority="55">
      <formula>$T3=TODAY()</formula>
    </cfRule>
    <cfRule type="expression" dxfId="42" priority="56">
      <formula>$S3=TODAY()</formula>
    </cfRule>
  </conditionalFormatting>
  <conditionalFormatting sqref="J25:J37">
    <cfRule type="expression" dxfId="41" priority="36">
      <formula>$Y25=TODAY()</formula>
    </cfRule>
    <cfRule type="expression" dxfId="40" priority="37">
      <formula>$X25=TODAY()</formula>
    </cfRule>
    <cfRule type="expression" dxfId="39" priority="38">
      <formula>$W25=TODAY()</formula>
    </cfRule>
    <cfRule type="expression" dxfId="38" priority="39">
      <formula>$V25=TODAY()</formula>
    </cfRule>
    <cfRule type="expression" dxfId="37" priority="40">
      <formula>$U25=TODAY()</formula>
    </cfRule>
    <cfRule type="expression" dxfId="36" priority="41">
      <formula>$T25=TODAY()</formula>
    </cfRule>
    <cfRule type="expression" dxfId="35" priority="42">
      <formula>$S25=TODAY()</formula>
    </cfRule>
  </conditionalFormatting>
  <conditionalFormatting sqref="E20:E37">
    <cfRule type="expression" dxfId="34" priority="29">
      <formula>$Y20=TODAY()</formula>
    </cfRule>
    <cfRule type="expression" dxfId="33" priority="30">
      <formula>$X20=TODAY()</formula>
    </cfRule>
    <cfRule type="expression" dxfId="32" priority="31">
      <formula>$W20=TODAY()</formula>
    </cfRule>
    <cfRule type="expression" dxfId="31" priority="32">
      <formula>$V20=TODAY()</formula>
    </cfRule>
    <cfRule type="expression" dxfId="30" priority="33">
      <formula>$U20=TODAY()</formula>
    </cfRule>
    <cfRule type="expression" dxfId="29" priority="34">
      <formula>$T20=TODAY()</formula>
    </cfRule>
    <cfRule type="expression" dxfId="28" priority="35">
      <formula>$S20=TODAY()</formula>
    </cfRule>
  </conditionalFormatting>
  <conditionalFormatting sqref="I20:I24">
    <cfRule type="expression" dxfId="27" priority="22">
      <formula>$Y20=TODAY()</formula>
    </cfRule>
    <cfRule type="expression" dxfId="26" priority="23">
      <formula>$X20=TODAY()</formula>
    </cfRule>
    <cfRule type="expression" dxfId="25" priority="24">
      <formula>$W20=TODAY()</formula>
    </cfRule>
    <cfRule type="expression" dxfId="24" priority="25">
      <formula>$V20=TODAY()</formula>
    </cfRule>
    <cfRule type="expression" dxfId="23" priority="26">
      <formula>$U20=TODAY()</formula>
    </cfRule>
    <cfRule type="expression" dxfId="22" priority="27">
      <formula>$T20=TODAY()</formula>
    </cfRule>
    <cfRule type="expression" dxfId="21" priority="28">
      <formula>$S20=TODAY()</formula>
    </cfRule>
  </conditionalFormatting>
  <conditionalFormatting sqref="M20:M37">
    <cfRule type="expression" dxfId="20" priority="15">
      <formula>$Y20=TODAY()</formula>
    </cfRule>
    <cfRule type="expression" dxfId="19" priority="16">
      <formula>$X20=TODAY()</formula>
    </cfRule>
    <cfRule type="expression" dxfId="18" priority="17">
      <formula>$W20=TODAY()</formula>
    </cfRule>
    <cfRule type="expression" dxfId="17" priority="18">
      <formula>$V20=TODAY()</formula>
    </cfRule>
    <cfRule type="expression" dxfId="16" priority="19">
      <formula>$U20=TODAY()</formula>
    </cfRule>
    <cfRule type="expression" dxfId="15" priority="20">
      <formula>$T20=TODAY()</formula>
    </cfRule>
    <cfRule type="expression" dxfId="14" priority="21">
      <formula>$S20=TODAY()</formula>
    </cfRule>
  </conditionalFormatting>
  <conditionalFormatting sqref="O20:O37">
    <cfRule type="expression" dxfId="13" priority="8">
      <formula>$Y20=TODAY()</formula>
    </cfRule>
    <cfRule type="expression" dxfId="12" priority="9">
      <formula>$X20=TODAY()</formula>
    </cfRule>
    <cfRule type="expression" dxfId="11" priority="10">
      <formula>$W20=TODAY()</formula>
    </cfRule>
    <cfRule type="expression" dxfId="10" priority="11">
      <formula>$V20=TODAY()</formula>
    </cfRule>
    <cfRule type="expression" dxfId="9" priority="12">
      <formula>$U20=TODAY()</formula>
    </cfRule>
    <cfRule type="expression" dxfId="8" priority="13">
      <formula>$T20=TODAY()</formula>
    </cfRule>
    <cfRule type="expression" dxfId="7" priority="14">
      <formula>$S20=TODAY()</formula>
    </cfRule>
  </conditionalFormatting>
  <conditionalFormatting sqref="J20:J24">
    <cfRule type="expression" dxfId="6" priority="1">
      <formula>$Y20=TODAY()</formula>
    </cfRule>
    <cfRule type="expression" dxfId="5" priority="2">
      <formula>$X20=TODAY()</formula>
    </cfRule>
    <cfRule type="expression" dxfId="4" priority="3">
      <formula>$W20=TODAY()</formula>
    </cfRule>
    <cfRule type="expression" dxfId="3" priority="4">
      <formula>$V20=TODAY()</formula>
    </cfRule>
    <cfRule type="expression" dxfId="2" priority="5">
      <formula>$U20=TODAY()</formula>
    </cfRule>
    <cfRule type="expression" dxfId="1" priority="6">
      <formula>$T20=TODAY()</formula>
    </cfRule>
    <cfRule type="expression" dxfId="0" priority="7">
      <formula>$S20=TODAY()</formula>
    </cfRule>
  </conditionalFormatting>
  <dataValidations count="1">
    <dataValidation type="list" allowBlank="1" showInputMessage="1" showErrorMessage="1" sqref="B3:B55"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2022-01-18T08:14:29Z</cp:lastPrinted>
  <dcterms:created xsi:type="dcterms:W3CDTF">2022-01-18T07:59:41Z</dcterms:created>
  <dcterms:modified xsi:type="dcterms:W3CDTF">2026-01-27T01:50:22Z</dcterms:modified>
</cp:coreProperties>
</file>