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12公告hosaka作成\"/>
    </mc:Choice>
  </mc:AlternateContent>
  <xr:revisionPtr revIDLastSave="0" documentId="13_ncr:1_{566A8C18-459E-4A5D-9F30-F4882BEEB06F}" xr6:coauthVersionLast="47" xr6:coauthVersionMax="47" xr10:uidLastSave="{00000000-0000-0000-0000-000000000000}"/>
  <workbookProtection workbookAlgorithmName="SHA-512" workbookHashValue="AVcgS70nmPFHDkgB2xECp91JTwO5UrP7ZIUBhZkKUYmV0c9PmNC5hyDE4McghRgRtchHMjAqaIcq0qHBmoZyHA==" workbookSaltValue="tzBoYpq72uYLX8QNpz/K5g=="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<sst xmlns="http://schemas.openxmlformats.org/spreadsheetml/2006/main" count="76" uniqueCount="62">
  <si>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</si>
  <si>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</si>
  <si>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</si>
  <si>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</si>
  <si>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</si>
  <si>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</si>
  <si>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</si>
  <si>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</si>
  <si>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</si>
  <si>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</si>
  <si>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</si>
  <si>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</si>
  <si>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</si>
  <si>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</si>
  <si>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</si>
  <si>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</si>
  <si>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</si>
  <si>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</si>
  <si>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</si>
  <si>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</si>
  <si>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</si>
  <si>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</si>
  <si>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</si>
  <si>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</si>
  <si>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</si>
  <si>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</si>
  <si>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</si>
  <si>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</si>
  <si>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</si>
  <si>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</si>
  <si>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</si>
  <si>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</si>
  <si>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</si>
  <si>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</si>
  <si>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</si>
  <si>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</si>
  <si>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</si>
  <si>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</si>
  <si>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宮・水本</t>
  </si>
  <si>
    <t>菅谷裕介</t>
    <rPh sb="0" eb="2">
      <t>スガヤ</t>
    </rPh>
    <rPh sb="2" eb="4">
      <t>ユウスケ</t>
    </rPh>
    <phoneticPr fontId="9"/>
  </si>
  <si>
    <t>市内一円道路補修工事（Ｒ８－３）</t>
  </si>
  <si>
    <t>松戸市市内一円</t>
  </si>
  <si>
    <t>保坂・神居</t>
  </si>
  <si>
    <t>道路維持課</t>
  </si>
  <si>
    <t>小谷　尚暉</t>
    <rPh sb="0" eb="2">
      <t>コタニ</t>
    </rPh>
    <rPh sb="3" eb="5">
      <t>ナオキ</t>
    </rPh>
    <phoneticPr fontId="9"/>
  </si>
  <si>
    <t>土木一式</t>
  </si>
  <si>
    <t>A</t>
  </si>
  <si>
    <t>松戸市営天神山住宅外壁改修電気設備工事</t>
  </si>
  <si>
    <t>松戸市松戸新田５３３番地の１</t>
  </si>
  <si>
    <t>住宅政策課</t>
  </si>
  <si>
    <t>清水　威</t>
    <rPh sb="0" eb="2">
      <t>シミズ</t>
    </rPh>
    <rPh sb="3" eb="4">
      <t>イ</t>
    </rPh>
    <phoneticPr fontId="9"/>
  </si>
  <si>
    <t>建築保全課</t>
    <rPh sb="0" eb="5">
      <t>ケンチクホゼンカ</t>
    </rPh>
    <phoneticPr fontId="9"/>
  </si>
  <si>
    <t>張ケ谷　吉彦</t>
    <rPh sb="0" eb="3">
      <t>ハリガヤ</t>
    </rPh>
    <rPh sb="4" eb="6">
      <t>ヨシヒコ</t>
    </rPh>
    <phoneticPr fontId="9"/>
  </si>
  <si>
    <t>電気</t>
  </si>
  <si>
    <t>松戸市営新松戸住宅外壁改修電気設備工事（第１期）</t>
  </si>
  <si>
    <t>松戸市新松戸五丁目２３７番地</t>
  </si>
  <si>
    <t>田口　彰</t>
    <rPh sb="0" eb="2">
      <t>タグチ</t>
    </rPh>
    <rPh sb="3" eb="4">
      <t>アキラ</t>
    </rPh>
    <phoneticPr fontId="9"/>
  </si>
  <si>
    <t>常盤平終末処理場Ｎｏ．１混和液ポンプ更新工事</t>
  </si>
  <si>
    <t>松戸市常盤平松葉町１番地３</t>
  </si>
  <si>
    <t>下水道維持課</t>
  </si>
  <si>
    <t>機械器具設置</t>
  </si>
  <si>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</sst>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color theme="1"/>
      <name val="BIZ UDゴシック"/>
      <family val="3"/>
      <charset val="128"/>
    </font>
    <font>
      <sz val="6"/>
      <name val="ＭＳ Ｐゴシック"/>
      <family val="3"/>
      <charset val="128"/>
    </font>
    <font>
      <sz val="11"/>
      <name val="BIZ UD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4">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vertical="top" shrinkToFit="1"/>
      <protection locked="0"/>
    </xf>
    <xf numFmtId="0" fontId="8" fillId="0" borderId="1" xfId="0" applyFont="1" applyBorder="1" applyAlignment="1">
      <alignment horizontal="center" vertical="center"/>
    </xf>
    <xf numFmtId="0" fontId="8" fillId="0" borderId="1" xfId="0" applyFont="1" applyBorder="1" applyAlignment="1">
      <alignment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alignment vertical="center"/>
    </xf>
    <xf numFmtId="38" fontId="8" fillId="0" borderId="1" xfId="1" applyFont="1" applyFill="1" applyBorder="1" applyAlignment="1">
      <alignment horizontal="right" vertical="center" shrinkToFit="1"/>
    </xf>
    <xf numFmtId="0" fontId="10" fillId="0" borderId="1" xfId="0" applyFont="1" applyBorder="1">
      <alignmen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51">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D26" sqref="D26"/>
    </sheetView>
  </sheetViews>
  <sheetFormatPr defaultColWidth="6.7265625" defaultRowHeight="20.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7" customHeight="1" x14ac:dyDescent="0.5">
      <c r="B1" s="55"/>
      <c r="C1" s="55"/>
      <c r="D1" s="62"/>
      <c r="E1" s="62"/>
      <c r="F1" s="62"/>
      <c r="G1" s="62"/>
      <c r="H1" s="19"/>
      <c r="I1" s="1"/>
    </row>
    <row r="2" spans="2:9" ht="18.7" customHeight="1" x14ac:dyDescent="0.5">
      <c r="B2" s="3"/>
      <c r="C2" s="3"/>
      <c r="D2" s="4"/>
      <c r="E2" s="4"/>
      <c r="F2" s="4"/>
      <c r="G2" s="4"/>
      <c r="H2" s="19"/>
      <c r="I2" s="1"/>
    </row>
    <row r="3" spans="2:9" ht="19.95" customHeight="1" x14ac:dyDescent="0.5">
      <c r="B3" s="63" t="s">
        <v>20</v>
      </c>
      <c r="C3" s="63"/>
      <c r="D3" s="63"/>
      <c r="E3" s="63"/>
      <c r="F3" s="63"/>
      <c r="G3" s="63"/>
      <c r="H3" s="63"/>
      <c r="I3" s="63"/>
    </row>
    <row r="4" spans="2:9" ht="19.95" customHeight="1" x14ac:dyDescent="0.5">
      <c r="B4" s="5"/>
      <c r="C4" s="5"/>
      <c r="D4" s="5"/>
      <c r="E4" s="5"/>
      <c r="F4" s="5"/>
      <c r="G4" s="5"/>
      <c r="H4" s="20"/>
      <c r="I4" s="5"/>
    </row>
    <row r="5" spans="2:9" ht="19.95" customHeight="1" x14ac:dyDescent="0.5">
      <c r="B5" s="5"/>
      <c r="C5" s="5"/>
      <c r="D5" s="5"/>
      <c r="E5" s="5"/>
      <c r="F5" s="5"/>
      <c r="G5" s="5"/>
      <c r="H5" s="20"/>
      <c r="I5" s="5"/>
    </row>
    <row r="6" spans="2:9" ht="19.95" customHeight="1" x14ac:dyDescent="0.5">
      <c r="B6" s="54" t="s">
        <v>29</v>
      </c>
      <c r="C6" s="54"/>
      <c r="D6" s="54"/>
      <c r="E6" s="54"/>
      <c r="F6" s="54"/>
      <c r="G6" s="54"/>
      <c r="H6" s="54"/>
      <c r="I6" s="54"/>
    </row>
    <row r="7" spans="2:9" ht="19.95" customHeight="1" x14ac:dyDescent="0.5">
      <c r="B7" s="6"/>
      <c r="C7" s="6"/>
      <c r="D7" s="6"/>
      <c r="E7" s="6"/>
      <c r="F7" s="6"/>
      <c r="G7" s="6"/>
      <c r="H7" s="18"/>
      <c r="I7" s="6"/>
    </row>
    <row r="8" spans="2:9" ht="19.95" customHeight="1" x14ac:dyDescent="0.5">
      <c r="B8" s="54" t="s">
        <v>0</v>
      </c>
      <c r="C8" s="54"/>
      <c r="D8" s="54"/>
      <c r="E8" s="54"/>
      <c r="F8" s="54"/>
      <c r="G8" s="54"/>
      <c r="H8" s="54"/>
      <c r="I8" s="54"/>
    </row>
    <row r="9" spans="2:9" ht="19.95" customHeight="1" x14ac:dyDescent="0.5">
      <c r="B9" s="54" t="s">
        <v>1</v>
      </c>
      <c r="C9" s="54"/>
      <c r="D9" s="54"/>
      <c r="E9" s="54"/>
      <c r="F9" s="54"/>
      <c r="G9" s="54"/>
      <c r="H9" s="54"/>
      <c r="I9" s="54"/>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19.95" customHeight="1" x14ac:dyDescent="0.5">
      <c r="B13" s="18"/>
      <c r="C13" s="18"/>
      <c r="D13" s="18"/>
      <c r="E13" s="18"/>
      <c r="F13" s="18"/>
      <c r="G13" s="18"/>
      <c r="H13" s="18"/>
      <c r="I13" s="18"/>
    </row>
    <row r="14" spans="2:9" ht="19.95" customHeight="1" x14ac:dyDescent="0.5">
      <c r="B14" s="18"/>
      <c r="C14" s="18"/>
      <c r="D14" s="18"/>
      <c r="E14" s="18"/>
      <c r="F14" s="18"/>
      <c r="G14" s="18"/>
      <c r="H14" s="18"/>
      <c r="I14" s="18"/>
    </row>
    <row r="15" spans="2:9" ht="19.95" customHeight="1" x14ac:dyDescent="0.5">
      <c r="B15" s="8"/>
      <c r="C15" s="9"/>
      <c r="D15" s="10"/>
      <c r="E15" s="10"/>
      <c r="F15" s="10"/>
      <c r="G15" s="10"/>
      <c r="H15" s="21"/>
      <c r="I15" s="7"/>
    </row>
    <row r="16" spans="2:9" ht="19.95" customHeight="1" x14ac:dyDescent="0.5">
      <c r="B16" s="57" t="s">
        <v>30</v>
      </c>
      <c r="C16" s="57"/>
      <c r="D16" s="57"/>
      <c r="E16" s="57"/>
      <c r="F16" s="57"/>
      <c r="G16" s="57"/>
      <c r="H16" s="57"/>
      <c r="I16" s="57"/>
    </row>
    <row r="17" spans="2:9" ht="19.95" customHeight="1" x14ac:dyDescent="0.5">
      <c r="B17" s="57" t="s">
        <v>31</v>
      </c>
      <c r="C17" s="57"/>
      <c r="D17" s="57"/>
      <c r="E17" s="57"/>
      <c r="F17" s="57"/>
      <c r="G17" s="57"/>
      <c r="H17" s="57"/>
      <c r="I17" s="57"/>
    </row>
    <row r="18" spans="2:9" ht="19.95" customHeight="1" x14ac:dyDescent="0.5">
      <c r="B18" s="57" t="s">
        <v>32</v>
      </c>
      <c r="C18" s="57"/>
      <c r="D18" s="57"/>
      <c r="E18" s="57"/>
      <c r="F18" s="57"/>
      <c r="G18" s="57"/>
      <c r="H18" s="57"/>
      <c r="I18" s="57"/>
    </row>
    <row r="19" spans="2:9" ht="20.100000000000001" customHeight="1" x14ac:dyDescent="0.5">
      <c r="B19" s="57" t="s">
        <v>33</v>
      </c>
      <c r="C19" s="57"/>
      <c r="D19" s="57"/>
      <c r="E19" s="57"/>
      <c r="F19" s="57"/>
      <c r="G19" s="57"/>
      <c r="H19" s="57"/>
      <c r="I19" s="57"/>
    </row>
    <row r="20" spans="2:9" ht="20.100000000000001" customHeight="1" x14ac:dyDescent="0.5">
      <c r="B20" s="58" t="s">
        <v>34</v>
      </c>
      <c r="C20" s="58"/>
      <c r="D20" s="58"/>
      <c r="E20" s="58"/>
      <c r="F20" s="58"/>
      <c r="G20" s="58"/>
      <c r="H20" s="58"/>
      <c r="I20" s="58"/>
    </row>
    <row r="21" spans="2:9" ht="20.100000000000001" customHeight="1" x14ac:dyDescent="0.5">
      <c r="B21" s="58" t="s">
        <v>35</v>
      </c>
      <c r="C21" s="58"/>
      <c r="D21" s="58"/>
      <c r="E21" s="58"/>
      <c r="F21" s="58"/>
      <c r="G21" s="58"/>
      <c r="H21" s="43"/>
      <c r="I21" s="43"/>
    </row>
    <row r="22" spans="2:9" ht="20.100000000000001" customHeight="1" x14ac:dyDescent="0.5">
      <c r="B22" s="36"/>
      <c r="C22" s="36"/>
      <c r="D22" s="36"/>
      <c r="E22" s="36"/>
      <c r="F22" s="36"/>
      <c r="G22" s="36"/>
      <c r="H22" s="36"/>
      <c r="I22" s="36"/>
    </row>
    <row r="23" spans="2:9" ht="19.95" customHeight="1" x14ac:dyDescent="0.5">
      <c r="B23" s="53" t="s">
        <v>2</v>
      </c>
      <c r="C23" s="53"/>
      <c r="D23" s="53"/>
      <c r="E23" s="53"/>
      <c r="F23" s="53"/>
      <c r="G23" s="53"/>
      <c r="H23" s="53"/>
      <c r="I23" s="53"/>
    </row>
    <row r="24" spans="2:9" ht="19.95" customHeight="1" x14ac:dyDescent="0.5">
      <c r="B24" s="37"/>
      <c r="C24" s="37"/>
      <c r="D24" s="37"/>
      <c r="E24" s="37"/>
      <c r="F24" s="37"/>
      <c r="G24" s="37"/>
      <c r="H24" s="37"/>
      <c r="I24" s="37"/>
    </row>
    <row r="25" spans="2:9" ht="19.95" customHeight="1" x14ac:dyDescent="0.5">
      <c r="B25" s="37"/>
      <c r="C25" s="37"/>
      <c r="D25" s="37"/>
      <c r="E25" s="37"/>
      <c r="F25" s="37"/>
      <c r="G25" s="37"/>
      <c r="H25" s="37"/>
      <c r="I25" s="37"/>
    </row>
    <row r="26" spans="2:9" ht="19.95" customHeight="1" x14ac:dyDescent="0.5">
      <c r="B26" s="37"/>
      <c r="C26" s="41" t="s">
        <v>27</v>
      </c>
      <c r="D26" s="42"/>
      <c r="E26" s="41" t="s">
        <v>28</v>
      </c>
      <c r="F26" s="41"/>
      <c r="G26" s="41"/>
      <c r="H26" s="38"/>
      <c r="I26" s="37"/>
    </row>
    <row r="27" spans="2:9" ht="19.95" customHeight="1" x14ac:dyDescent="0.5">
      <c r="B27" s="37"/>
      <c r="C27" s="59"/>
      <c r="D27" s="59"/>
      <c r="E27" s="59"/>
      <c r="F27" s="59"/>
      <c r="G27" s="59"/>
      <c r="H27" s="38"/>
      <c r="I27" s="37"/>
    </row>
    <row r="28" spans="2:9" ht="19.95" customHeight="1" x14ac:dyDescent="0.5">
      <c r="B28" s="37"/>
      <c r="C28" s="41" t="s">
        <v>25</v>
      </c>
      <c r="D28" s="61" t="str">
        <f>IFERROR(VLOOKUP($D$26,非表示にするよ!D:E,2,0),"")</f>
        <v/>
      </c>
      <c r="E28" s="61"/>
      <c r="F28" s="61"/>
      <c r="G28" s="61"/>
      <c r="H28" s="38"/>
      <c r="I28" s="37"/>
    </row>
    <row r="29" spans="2:9" ht="19.95" customHeight="1" x14ac:dyDescent="0.5">
      <c r="B29" s="37"/>
      <c r="C29" s="60"/>
      <c r="D29" s="59"/>
      <c r="E29" s="59"/>
      <c r="F29" s="59"/>
      <c r="G29" s="59"/>
      <c r="H29" s="38"/>
      <c r="I29" s="37"/>
    </row>
    <row r="30" spans="2:9" ht="19.95" customHeight="1" x14ac:dyDescent="0.5">
      <c r="B30" s="37"/>
      <c r="C30" s="41" t="s">
        <v>26</v>
      </c>
      <c r="D30" s="61" t="str">
        <f>IFERROR(VLOOKUP($D$26,非表示にするよ!D:F,3,0),"")</f>
        <v/>
      </c>
      <c r="E30" s="61"/>
      <c r="F30" s="61"/>
      <c r="G30" s="61"/>
      <c r="H30" s="38"/>
      <c r="I30" s="37"/>
    </row>
    <row r="31" spans="2:9" ht="19.55" customHeight="1" x14ac:dyDescent="0.5">
      <c r="B31" s="39"/>
      <c r="C31" s="59"/>
      <c r="D31" s="59"/>
      <c r="E31" s="59"/>
      <c r="F31" s="59"/>
      <c r="G31" s="59"/>
      <c r="H31" s="38"/>
      <c r="I31" s="40"/>
    </row>
    <row r="32" spans="2:9" ht="6.8" customHeight="1" x14ac:dyDescent="0.5">
      <c r="B32" s="12"/>
      <c r="C32" s="13"/>
      <c r="D32" s="11"/>
      <c r="E32" s="11"/>
      <c r="F32" s="3"/>
      <c r="G32" s="14"/>
      <c r="H32" s="14"/>
      <c r="I32" s="6"/>
    </row>
    <row r="33" spans="2:10" ht="6.8" customHeight="1" x14ac:dyDescent="0.5">
      <c r="B33" s="12"/>
      <c r="C33" s="13"/>
      <c r="D33" s="11"/>
      <c r="E33" s="11"/>
      <c r="F33" s="3"/>
      <c r="G33" s="14"/>
      <c r="H33" s="14"/>
      <c r="I33" s="6"/>
    </row>
    <row r="34" spans="2:10" ht="6.8" customHeight="1" x14ac:dyDescent="0.5">
      <c r="B34" s="12"/>
      <c r="C34" s="13"/>
      <c r="D34" s="11"/>
      <c r="E34" s="11"/>
      <c r="F34" s="3"/>
      <c r="G34" s="14"/>
      <c r="H34" s="14"/>
      <c r="I34" s="6"/>
    </row>
    <row r="35" spans="2:10" ht="6.8" customHeight="1" x14ac:dyDescent="0.5">
      <c r="B35" s="12"/>
      <c r="C35" s="13"/>
      <c r="D35" s="11"/>
      <c r="E35" s="11"/>
      <c r="F35" s="3"/>
      <c r="G35" s="14"/>
      <c r="H35" s="14"/>
      <c r="I35" s="6"/>
    </row>
    <row r="36" spans="2:10" ht="13.75" customHeight="1" x14ac:dyDescent="0.5">
      <c r="B36" s="54"/>
      <c r="C36" s="54"/>
      <c r="D36" s="54"/>
      <c r="E36" s="54"/>
      <c r="F36" s="54"/>
      <c r="G36" s="54"/>
      <c r="H36" s="54"/>
      <c r="I36" s="54"/>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19.95" customHeight="1" x14ac:dyDescent="0.5">
      <c r="B40" s="6"/>
      <c r="C40" s="17"/>
      <c r="D40" s="55"/>
      <c r="E40" s="55"/>
      <c r="F40" s="17"/>
      <c r="G40" s="17"/>
      <c r="H40" s="17"/>
      <c r="I40" s="6"/>
      <c r="J40" s="15"/>
    </row>
    <row r="41" spans="2:10" ht="19.95" customHeight="1" x14ac:dyDescent="0.5">
      <c r="B41" s="6"/>
      <c r="C41" s="17"/>
      <c r="D41" s="52"/>
      <c r="E41" s="52"/>
      <c r="F41" s="17"/>
      <c r="G41" s="6"/>
      <c r="H41" s="18"/>
      <c r="I41" s="6"/>
    </row>
    <row r="42" spans="2:10" ht="6.8" customHeight="1" x14ac:dyDescent="0.5">
      <c r="B42" s="6"/>
      <c r="C42" s="6"/>
      <c r="D42" s="6"/>
      <c r="E42" s="6"/>
      <c r="F42" s="6"/>
      <c r="G42" s="6"/>
      <c r="H42" s="18"/>
      <c r="I42" s="6"/>
    </row>
  </sheetData>
  <sheetProtection algorithmName="SHA-512" hashValue="13jjpDMSiGUJbaKdd/MbThh0/Hf1q5CEtMojitt4c9wHH8V6NBHdxm0sAK4Nn7AE19yC0dO1Mh5DfyNXOPdvSg==" saltValue="3yer9Z0H2zt6w2ZFlceIqw==" spinCount="100000"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workbookViewId="0">
      <selection activeCell="A6" sqref="A6"/>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5.4"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850000000000001" thickTop="1" x14ac:dyDescent="0.5">
      <c r="A3" s="45">
        <v>65</v>
      </c>
      <c r="B3" s="45" t="s">
        <v>36</v>
      </c>
      <c r="C3" s="45" t="s">
        <v>37</v>
      </c>
      <c r="D3" s="45">
        <v>105</v>
      </c>
      <c r="E3" s="46" t="s">
        <v>57</v>
      </c>
      <c r="F3" s="46" t="s">
        <v>58</v>
      </c>
      <c r="G3" s="46" t="s">
        <v>38</v>
      </c>
      <c r="H3" s="47">
        <v>680</v>
      </c>
      <c r="I3" s="48" t="s">
        <v>59</v>
      </c>
      <c r="J3" s="49" t="s">
        <v>39</v>
      </c>
      <c r="K3" s="49"/>
      <c r="L3" s="49"/>
      <c r="M3" s="48" t="s">
        <v>60</v>
      </c>
      <c r="N3" s="47" t="s">
        <v>61</v>
      </c>
      <c r="O3" s="50">
        <v>13376000</v>
      </c>
      <c r="P3" s="32" t="str">
        <f>IF(OR(B3="工事",B3="修繕"),M3&amp;N3,M3)</f>
        <v>機械器具設置A・B</v>
      </c>
      <c r="Q3" s="28" t="str">
        <f>B3</f>
        <v>工事</v>
      </c>
    </row>
    <row r="4" spans="1:17" x14ac:dyDescent="0.5">
      <c r="A4" s="45">
        <v>46</v>
      </c>
      <c r="B4" s="45" t="s">
        <v>36</v>
      </c>
      <c r="C4" s="45" t="s">
        <v>37</v>
      </c>
      <c r="D4" s="45">
        <v>111</v>
      </c>
      <c r="E4" s="46" t="s">
        <v>40</v>
      </c>
      <c r="F4" s="46" t="s">
        <v>41</v>
      </c>
      <c r="G4" s="46" t="s">
        <v>42</v>
      </c>
      <c r="H4" s="47">
        <v>682</v>
      </c>
      <c r="I4" s="48" t="s">
        <v>43</v>
      </c>
      <c r="J4" s="49" t="s">
        <v>44</v>
      </c>
      <c r="K4" s="49"/>
      <c r="L4" s="49"/>
      <c r="M4" s="48" t="s">
        <v>45</v>
      </c>
      <c r="N4" s="47" t="s">
        <v>46</v>
      </c>
      <c r="O4" s="50">
        <v>43285000</v>
      </c>
      <c r="P4" s="32" t="str">
        <f t="shared" ref="P4:P59" si="0">IF(OR(B4="工事",B4="修繕"),M4&amp;N4,M4)</f>
        <v>土木一式A</v>
      </c>
      <c r="Q4" s="28" t="str">
        <f t="shared" ref="Q4:Q59" si="1">B4</f>
        <v>工事</v>
      </c>
    </row>
    <row r="5" spans="1:17" x14ac:dyDescent="0.5">
      <c r="A5" s="45">
        <v>49</v>
      </c>
      <c r="B5" s="45" t="s">
        <v>36</v>
      </c>
      <c r="C5" s="45" t="s">
        <v>37</v>
      </c>
      <c r="D5" s="45">
        <v>114</v>
      </c>
      <c r="E5" s="46" t="s">
        <v>47</v>
      </c>
      <c r="F5" s="46" t="s">
        <v>48</v>
      </c>
      <c r="G5" s="46" t="s">
        <v>42</v>
      </c>
      <c r="H5" s="47">
        <v>673</v>
      </c>
      <c r="I5" s="48" t="s">
        <v>49</v>
      </c>
      <c r="J5" s="49" t="s">
        <v>50</v>
      </c>
      <c r="K5" s="49" t="s">
        <v>51</v>
      </c>
      <c r="L5" s="49" t="s">
        <v>52</v>
      </c>
      <c r="M5" s="48" t="s">
        <v>53</v>
      </c>
      <c r="N5" s="47" t="s">
        <v>46</v>
      </c>
      <c r="O5" s="50">
        <v>12716000</v>
      </c>
      <c r="P5" s="32" t="str">
        <f t="shared" si="0"/>
        <v>電気A</v>
      </c>
      <c r="Q5" s="28" t="str">
        <f t="shared" si="1"/>
        <v>工事</v>
      </c>
    </row>
    <row r="6" spans="1:17" x14ac:dyDescent="0.5">
      <c r="A6" s="45">
        <v>50</v>
      </c>
      <c r="B6" s="45" t="s">
        <v>36</v>
      </c>
      <c r="C6" s="45" t="s">
        <v>37</v>
      </c>
      <c r="D6" s="45">
        <v>115</v>
      </c>
      <c r="E6" s="46" t="s">
        <v>54</v>
      </c>
      <c r="F6" s="46" t="s">
        <v>55</v>
      </c>
      <c r="G6" s="46" t="s">
        <v>42</v>
      </c>
      <c r="H6" s="47">
        <v>672</v>
      </c>
      <c r="I6" s="48" t="s">
        <v>49</v>
      </c>
      <c r="J6" s="51" t="s">
        <v>50</v>
      </c>
      <c r="K6" s="49" t="s">
        <v>51</v>
      </c>
      <c r="L6" s="49" t="s">
        <v>56</v>
      </c>
      <c r="M6" s="48" t="s">
        <v>53</v>
      </c>
      <c r="N6" s="47" t="s">
        <v>46</v>
      </c>
      <c r="O6" s="50">
        <v>11594000</v>
      </c>
      <c r="P6" s="32" t="str">
        <f t="shared" si="0"/>
        <v>電気A</v>
      </c>
      <c r="Q6" s="28" t="str">
        <f t="shared" si="1"/>
        <v>工事</v>
      </c>
    </row>
    <row r="7" spans="1:17" x14ac:dyDescent="0.5">
      <c r="A7" s="33"/>
      <c r="B7" s="29"/>
      <c r="C7" s="29"/>
      <c r="D7" s="29"/>
      <c r="E7" s="30"/>
      <c r="F7" s="30"/>
      <c r="G7" s="30"/>
      <c r="H7" s="30"/>
      <c r="I7" s="30"/>
      <c r="J7" s="30"/>
      <c r="K7" s="30"/>
      <c r="L7" s="30"/>
      <c r="M7" s="30"/>
      <c r="N7" s="30"/>
      <c r="O7" s="31"/>
      <c r="P7" s="32">
        <f t="shared" si="0"/>
        <v>0</v>
      </c>
      <c r="Q7" s="28">
        <f t="shared" si="1"/>
        <v>0</v>
      </c>
    </row>
    <row r="8" spans="1:17" x14ac:dyDescent="0.5">
      <c r="A8" s="33"/>
      <c r="B8" s="29"/>
      <c r="C8" s="29"/>
      <c r="D8" s="29"/>
      <c r="E8" s="30"/>
      <c r="F8" s="30"/>
      <c r="G8" s="30"/>
      <c r="H8" s="30"/>
      <c r="I8" s="30"/>
      <c r="J8" s="30"/>
      <c r="K8" s="30"/>
      <c r="L8" s="30"/>
      <c r="M8" s="30"/>
      <c r="N8" s="30"/>
      <c r="O8" s="31"/>
      <c r="P8" s="32">
        <f t="shared" si="0"/>
        <v>0</v>
      </c>
      <c r="Q8" s="28">
        <f t="shared" si="1"/>
        <v>0</v>
      </c>
    </row>
    <row r="9" spans="1:17" x14ac:dyDescent="0.5">
      <c r="A9" s="33"/>
      <c r="B9" s="29"/>
      <c r="C9" s="29"/>
      <c r="D9" s="29"/>
      <c r="E9" s="30"/>
      <c r="F9" s="30"/>
      <c r="G9" s="30"/>
      <c r="H9" s="30"/>
      <c r="I9" s="30"/>
      <c r="J9" s="30"/>
      <c r="K9" s="30"/>
      <c r="L9" s="30"/>
      <c r="M9" s="30"/>
      <c r="N9" s="30"/>
      <c r="O9" s="31"/>
      <c r="P9" s="32">
        <f t="shared" si="0"/>
        <v>0</v>
      </c>
      <c r="Q9" s="28">
        <f t="shared" si="1"/>
        <v>0</v>
      </c>
    </row>
    <row r="10" spans="1:17" x14ac:dyDescent="0.5">
      <c r="A10" s="33"/>
      <c r="B10" s="29"/>
      <c r="C10" s="29"/>
      <c r="D10" s="29"/>
      <c r="E10" s="30"/>
      <c r="F10" s="30"/>
      <c r="G10" s="30"/>
      <c r="H10" s="30"/>
      <c r="I10" s="30"/>
      <c r="J10" s="30"/>
      <c r="K10" s="30"/>
      <c r="L10" s="30"/>
      <c r="M10" s="30"/>
      <c r="N10" s="30"/>
      <c r="O10" s="31"/>
      <c r="P10" s="32">
        <f t="shared" si="0"/>
        <v>0</v>
      </c>
      <c r="Q10" s="28">
        <f t="shared" si="1"/>
        <v>0</v>
      </c>
    </row>
    <row r="11" spans="1:17" x14ac:dyDescent="0.5">
      <c r="A11" s="33"/>
      <c r="B11" s="29"/>
      <c r="C11" s="29"/>
      <c r="D11" s="29"/>
      <c r="E11" s="30"/>
      <c r="F11" s="30"/>
      <c r="G11" s="30"/>
      <c r="H11" s="30"/>
      <c r="I11" s="30"/>
      <c r="J11" s="30"/>
      <c r="K11" s="30"/>
      <c r="L11" s="30"/>
      <c r="M11" s="30"/>
      <c r="N11" s="30"/>
      <c r="O11" s="31"/>
      <c r="P11" s="32">
        <f t="shared" si="0"/>
        <v>0</v>
      </c>
      <c r="Q11" s="28">
        <f t="shared" si="1"/>
        <v>0</v>
      </c>
    </row>
    <row r="12" spans="1:17" x14ac:dyDescent="0.5">
      <c r="A12" s="33"/>
      <c r="B12" s="29"/>
      <c r="C12" s="29"/>
      <c r="D12" s="29"/>
      <c r="E12" s="30"/>
      <c r="F12" s="30"/>
      <c r="G12" s="30"/>
      <c r="H12" s="30"/>
      <c r="I12" s="30"/>
      <c r="J12" s="30"/>
      <c r="K12" s="30"/>
      <c r="L12" s="30"/>
      <c r="M12" s="30"/>
      <c r="N12" s="30"/>
      <c r="O12" s="31"/>
      <c r="P12" s="32">
        <f t="shared" si="0"/>
        <v>0</v>
      </c>
      <c r="Q12" s="28">
        <f t="shared" si="1"/>
        <v>0</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50" priority="145">
      <formula>$Y2=TODAY()</formula>
    </cfRule>
    <cfRule type="expression" dxfId="149" priority="146">
      <formula>$X2=TODAY()</formula>
    </cfRule>
    <cfRule type="expression" dxfId="148" priority="147">
      <formula>$W2=TODAY()</formula>
    </cfRule>
    <cfRule type="expression" dxfId="147" priority="148">
      <formula>$V2=TODAY()</formula>
    </cfRule>
    <cfRule type="expression" dxfId="146" priority="149">
      <formula>$U2=TODAY()</formula>
    </cfRule>
    <cfRule type="expression" dxfId="145" priority="150">
      <formula>$T2=TODAY()</formula>
    </cfRule>
    <cfRule type="expression" dxfId="144" priority="151">
      <formula>$S2=TODAY()</formula>
    </cfRule>
  </conditionalFormatting>
  <conditionalFormatting sqref="A28:A34 A7:A25 A51:C51 B7:C50">
    <cfRule type="expression" dxfId="143" priority="138">
      <formula>$Y7=TODAY()</formula>
    </cfRule>
    <cfRule type="expression" dxfId="142" priority="139">
      <formula>$X7=TODAY()</formula>
    </cfRule>
    <cfRule type="expression" dxfId="141" priority="140">
      <formula>$W7=TODAY()</formula>
    </cfRule>
    <cfRule type="expression" dxfId="140" priority="141">
      <formula>$V7=TODAY()</formula>
    </cfRule>
    <cfRule type="expression" dxfId="139" priority="142">
      <formula>$U7=TODAY()</formula>
    </cfRule>
    <cfRule type="expression" dxfId="138" priority="143">
      <formula>$T7=TODAY()</formula>
    </cfRule>
    <cfRule type="expression" dxfId="137" priority="144">
      <formula>$S7=TODAY()</formula>
    </cfRule>
  </conditionalFormatting>
  <conditionalFormatting sqref="E7:E34 E51">
    <cfRule type="expression" dxfId="136" priority="131">
      <formula>$Y7=TODAY()</formula>
    </cfRule>
    <cfRule type="expression" dxfId="135" priority="132">
      <formula>$X7=TODAY()</formula>
    </cfRule>
    <cfRule type="expression" dxfId="134" priority="133">
      <formula>$W7=TODAY()</formula>
    </cfRule>
    <cfRule type="expression" dxfId="133" priority="134">
      <formula>$V7=TODAY()</formula>
    </cfRule>
    <cfRule type="expression" dxfId="132" priority="135">
      <formula>$U7=TODAY()</formula>
    </cfRule>
    <cfRule type="expression" dxfId="131" priority="136">
      <formula>$T7=TODAY()</formula>
    </cfRule>
    <cfRule type="expression" dxfId="130" priority="137">
      <formula>$S7=TODAY()</formula>
    </cfRule>
  </conditionalFormatting>
  <conditionalFormatting sqref="A26">
    <cfRule type="expression" dxfId="129" priority="117">
      <formula>$Y26=TODAY()</formula>
    </cfRule>
    <cfRule type="expression" dxfId="128" priority="118">
      <formula>$X26=TODAY()</formula>
    </cfRule>
    <cfRule type="expression" dxfId="127" priority="119">
      <formula>$W26=TODAY()</formula>
    </cfRule>
    <cfRule type="expression" dxfId="126" priority="120">
      <formula>$V26=TODAY()</formula>
    </cfRule>
    <cfRule type="expression" dxfId="125" priority="121">
      <formula>$U26=TODAY()</formula>
    </cfRule>
    <cfRule type="expression" dxfId="124" priority="122">
      <formula>#REF!=TODAY()</formula>
    </cfRule>
    <cfRule type="expression" dxfId="123" priority="123">
      <formula>$S26=TODAY()</formula>
    </cfRule>
  </conditionalFormatting>
  <conditionalFormatting sqref="A27">
    <cfRule type="expression" dxfId="122" priority="124">
      <formula>$Y27=TODAY()</formula>
    </cfRule>
    <cfRule type="expression" dxfId="121" priority="125">
      <formula>$X27=TODAY()</formula>
    </cfRule>
    <cfRule type="expression" dxfId="120" priority="126">
      <formula>$W27=TODAY()</formula>
    </cfRule>
    <cfRule type="expression" dxfId="119" priority="127">
      <formula>$V27=TODAY()</formula>
    </cfRule>
    <cfRule type="expression" dxfId="118" priority="128">
      <formula>$U27=TODAY()</formula>
    </cfRule>
    <cfRule type="expression" dxfId="117" priority="129">
      <formula>$T27=TODAY()</formula>
    </cfRule>
    <cfRule type="expression" dxfId="116" priority="130">
      <formula>$T26=TODAY()</formula>
    </cfRule>
  </conditionalFormatting>
  <conditionalFormatting sqref="P2">
    <cfRule type="expression" dxfId="115" priority="110">
      <formula>$Y2=TODAY()</formula>
    </cfRule>
    <cfRule type="expression" dxfId="114" priority="111">
      <formula>$X2=TODAY()</formula>
    </cfRule>
    <cfRule type="expression" dxfId="113" priority="112">
      <formula>$W2=TODAY()</formula>
    </cfRule>
    <cfRule type="expression" dxfId="112" priority="113">
      <formula>$V2=TODAY()</formula>
    </cfRule>
    <cfRule type="expression" dxfId="111" priority="114">
      <formula>$U2=TODAY()</formula>
    </cfRule>
    <cfRule type="expression" dxfId="110" priority="115">
      <formula>$T2=TODAY()</formula>
    </cfRule>
    <cfRule type="expression" dxfId="109" priority="116">
      <formula>$S2=TODAY()</formula>
    </cfRule>
  </conditionalFormatting>
  <conditionalFormatting sqref="D7:D34 D51">
    <cfRule type="expression" dxfId="108" priority="103">
      <formula>$Y7=TODAY()</formula>
    </cfRule>
    <cfRule type="expression" dxfId="107" priority="104">
      <formula>$X7=TODAY()</formula>
    </cfRule>
    <cfRule type="expression" dxfId="106" priority="105">
      <formula>$W7=TODAY()</formula>
    </cfRule>
    <cfRule type="expression" dxfId="105" priority="106">
      <formula>$V7=TODAY()</formula>
    </cfRule>
    <cfRule type="expression" dxfId="104" priority="107">
      <formula>$U7=TODAY()</formula>
    </cfRule>
    <cfRule type="expression" dxfId="103" priority="108">
      <formula>$T7=TODAY()</formula>
    </cfRule>
    <cfRule type="expression" dxfId="102" priority="109">
      <formula>$S7=TODAY()</formula>
    </cfRule>
  </conditionalFormatting>
  <conditionalFormatting sqref="F51:L51 F7:L34 N7:O34 N51:O51 G35:G50">
    <cfRule type="expression" dxfId="101" priority="96">
      <formula>$Y7=TODAY()</formula>
    </cfRule>
    <cfRule type="expression" dxfId="100" priority="97">
      <formula>$X7=TODAY()</formula>
    </cfRule>
    <cfRule type="expression" dxfId="99" priority="98">
      <formula>$W7=TODAY()</formula>
    </cfRule>
    <cfRule type="expression" dxfId="98" priority="99">
      <formula>$V7=TODAY()</formula>
    </cfRule>
    <cfRule type="expression" dxfId="97" priority="100">
      <formula>$U7=TODAY()</formula>
    </cfRule>
    <cfRule type="expression" dxfId="96" priority="101">
      <formula>$T7=TODAY()</formula>
    </cfRule>
    <cfRule type="expression" dxfId="95" priority="102">
      <formula>$S7=TODAY()</formula>
    </cfRule>
  </conditionalFormatting>
  <conditionalFormatting sqref="A52:C59">
    <cfRule type="expression" dxfId="94" priority="89">
      <formula>$Y52=TODAY()</formula>
    </cfRule>
    <cfRule type="expression" dxfId="93" priority="90">
      <formula>$X52=TODAY()</formula>
    </cfRule>
    <cfRule type="expression" dxfId="92" priority="91">
      <formula>$W52=TODAY()</formula>
    </cfRule>
    <cfRule type="expression" dxfId="91" priority="92">
      <formula>$V52=TODAY()</formula>
    </cfRule>
    <cfRule type="expression" dxfId="90" priority="93">
      <formula>$U52=TODAY()</formula>
    </cfRule>
    <cfRule type="expression" dxfId="89" priority="94">
      <formula>$T52=TODAY()</formula>
    </cfRule>
    <cfRule type="expression" dxfId="88" priority="95">
      <formula>$S52=TODAY()</formula>
    </cfRule>
  </conditionalFormatting>
  <conditionalFormatting sqref="E52:E59">
    <cfRule type="expression" dxfId="87" priority="82">
      <formula>$Y52=TODAY()</formula>
    </cfRule>
    <cfRule type="expression" dxfId="86" priority="83">
      <formula>$X52=TODAY()</formula>
    </cfRule>
    <cfRule type="expression" dxfId="85" priority="84">
      <formula>$W52=TODAY()</formula>
    </cfRule>
    <cfRule type="expression" dxfId="84" priority="85">
      <formula>$V52=TODAY()</formula>
    </cfRule>
    <cfRule type="expression" dxfId="83" priority="86">
      <formula>$U52=TODAY()</formula>
    </cfRule>
    <cfRule type="expression" dxfId="82" priority="87">
      <formula>$T52=TODAY()</formula>
    </cfRule>
    <cfRule type="expression" dxfId="81" priority="88">
      <formula>$S52=TODAY()</formula>
    </cfRule>
  </conditionalFormatting>
  <conditionalFormatting sqref="D52:D59">
    <cfRule type="expression" dxfId="80" priority="75">
      <formula>$Y52=TODAY()</formula>
    </cfRule>
    <cfRule type="expression" dxfId="79" priority="76">
      <formula>$X52=TODAY()</formula>
    </cfRule>
    <cfRule type="expression" dxfId="78" priority="77">
      <formula>$W52=TODAY()</formula>
    </cfRule>
    <cfRule type="expression" dxfId="77" priority="78">
      <formula>$V52=TODAY()</formula>
    </cfRule>
    <cfRule type="expression" dxfId="76" priority="79">
      <formula>$U52=TODAY()</formula>
    </cfRule>
    <cfRule type="expression" dxfId="75" priority="80">
      <formula>$T52=TODAY()</formula>
    </cfRule>
    <cfRule type="expression" dxfId="74" priority="81">
      <formula>$S52=TODAY()</formula>
    </cfRule>
  </conditionalFormatting>
  <conditionalFormatting sqref="F52:L59 N52:O59">
    <cfRule type="expression" dxfId="73" priority="68">
      <formula>$Y52=TODAY()</formula>
    </cfRule>
    <cfRule type="expression" dxfId="72" priority="69">
      <formula>$X52=TODAY()</formula>
    </cfRule>
    <cfRule type="expression" dxfId="71" priority="70">
      <formula>$W52=TODAY()</formula>
    </cfRule>
    <cfRule type="expression" dxfId="70" priority="71">
      <formula>$V52=TODAY()</formula>
    </cfRule>
    <cfRule type="expression" dxfId="69" priority="72">
      <formula>$U52=TODAY()</formula>
    </cfRule>
    <cfRule type="expression" dxfId="68" priority="73">
      <formula>$T52=TODAY()</formula>
    </cfRule>
    <cfRule type="expression" dxfId="67" priority="74">
      <formula>$S52=TODAY()</formula>
    </cfRule>
  </conditionalFormatting>
  <conditionalFormatting sqref="A43:C50">
    <cfRule type="expression" dxfId="66" priority="61">
      <formula>$Y43=TODAY()</formula>
    </cfRule>
    <cfRule type="expression" dxfId="65" priority="62">
      <formula>$X43=TODAY()</formula>
    </cfRule>
    <cfRule type="expression" dxfId="64" priority="63">
      <formula>$W43=TODAY()</formula>
    </cfRule>
    <cfRule type="expression" dxfId="63" priority="64">
      <formula>$V43=TODAY()</formula>
    </cfRule>
    <cfRule type="expression" dxfId="62" priority="65">
      <formula>$U43=TODAY()</formula>
    </cfRule>
    <cfRule type="expression" dxfId="61" priority="66">
      <formula>$T43=TODAY()</formula>
    </cfRule>
    <cfRule type="expression" dxfId="60" priority="67">
      <formula>$S43=TODAY()</formula>
    </cfRule>
  </conditionalFormatting>
  <conditionalFormatting sqref="E43:E50">
    <cfRule type="expression" dxfId="59" priority="54">
      <formula>$Y43=TODAY()</formula>
    </cfRule>
    <cfRule type="expression" dxfId="58" priority="55">
      <formula>$X43=TODAY()</formula>
    </cfRule>
    <cfRule type="expression" dxfId="57" priority="56">
      <formula>$W43=TODAY()</formula>
    </cfRule>
    <cfRule type="expression" dxfId="56" priority="57">
      <formula>$V43=TODAY()</formula>
    </cfRule>
    <cfRule type="expression" dxfId="55" priority="58">
      <formula>$U43=TODAY()</formula>
    </cfRule>
    <cfRule type="expression" dxfId="54" priority="59">
      <formula>$T43=TODAY()</formula>
    </cfRule>
    <cfRule type="expression" dxfId="53" priority="60">
      <formula>$S43=TODAY()</formula>
    </cfRule>
  </conditionalFormatting>
  <conditionalFormatting sqref="D43:D50">
    <cfRule type="expression" dxfId="52" priority="47">
      <formula>$Y43=TODAY()</formula>
    </cfRule>
    <cfRule type="expression" dxfId="51" priority="48">
      <formula>$X43=TODAY()</formula>
    </cfRule>
    <cfRule type="expression" dxfId="50" priority="49">
      <formula>$W43=TODAY()</formula>
    </cfRule>
    <cfRule type="expression" dxfId="49" priority="50">
      <formula>$V43=TODAY()</formula>
    </cfRule>
    <cfRule type="expression" dxfId="48" priority="51">
      <formula>$U43=TODAY()</formula>
    </cfRule>
    <cfRule type="expression" dxfId="47" priority="52">
      <formula>$T43=TODAY()</formula>
    </cfRule>
    <cfRule type="expression" dxfId="46" priority="53">
      <formula>$S43=TODAY()</formula>
    </cfRule>
  </conditionalFormatting>
  <conditionalFormatting sqref="F43:L50 N43:O50">
    <cfRule type="expression" dxfId="45" priority="40">
      <formula>$Y43=TODAY()</formula>
    </cfRule>
    <cfRule type="expression" dxfId="44" priority="41">
      <formula>$X43=TODAY()</formula>
    </cfRule>
    <cfRule type="expression" dxfId="43" priority="42">
      <formula>$W43=TODAY()</formula>
    </cfRule>
    <cfRule type="expression" dxfId="42" priority="43">
      <formula>$V43=TODAY()</formula>
    </cfRule>
    <cfRule type="expression" dxfId="41" priority="44">
      <formula>$U43=TODAY()</formula>
    </cfRule>
    <cfRule type="expression" dxfId="40" priority="45">
      <formula>$T43=TODAY()</formula>
    </cfRule>
    <cfRule type="expression" dxfId="39" priority="46">
      <formula>$S43=TODAY()</formula>
    </cfRule>
  </conditionalFormatting>
  <conditionalFormatting sqref="A35:C42">
    <cfRule type="expression" dxfId="38" priority="33">
      <formula>$Y35=TODAY()</formula>
    </cfRule>
    <cfRule type="expression" dxfId="37" priority="34">
      <formula>$X35=TODAY()</formula>
    </cfRule>
    <cfRule type="expression" dxfId="36" priority="35">
      <formula>$W35=TODAY()</formula>
    </cfRule>
    <cfRule type="expression" dxfId="35" priority="36">
      <formula>$V35=TODAY()</formula>
    </cfRule>
    <cfRule type="expression" dxfId="34" priority="37">
      <formula>$U35=TODAY()</formula>
    </cfRule>
    <cfRule type="expression" dxfId="33" priority="38">
      <formula>$T35=TODAY()</formula>
    </cfRule>
    <cfRule type="expression" dxfId="32" priority="39">
      <formula>$S35=TODAY()</formula>
    </cfRule>
  </conditionalFormatting>
  <conditionalFormatting sqref="E35:E42">
    <cfRule type="expression" dxfId="31" priority="26">
      <formula>$Y35=TODAY()</formula>
    </cfRule>
    <cfRule type="expression" dxfId="30" priority="27">
      <formula>$X35=TODAY()</formula>
    </cfRule>
    <cfRule type="expression" dxfId="29" priority="28">
      <formula>$W35=TODAY()</formula>
    </cfRule>
    <cfRule type="expression" dxfId="28" priority="29">
      <formula>$V35=TODAY()</formula>
    </cfRule>
    <cfRule type="expression" dxfId="27" priority="30">
      <formula>$U35=TODAY()</formula>
    </cfRule>
    <cfRule type="expression" dxfId="26" priority="31">
      <formula>$T35=TODAY()</formula>
    </cfRule>
    <cfRule type="expression" dxfId="25" priority="32">
      <formula>$S35=TODAY()</formula>
    </cfRule>
  </conditionalFormatting>
  <conditionalFormatting sqref="D35:D42">
    <cfRule type="expression" dxfId="24" priority="19">
      <formula>$Y35=TODAY()</formula>
    </cfRule>
    <cfRule type="expression" dxfId="23" priority="20">
      <formula>$X35=TODAY()</formula>
    </cfRule>
    <cfRule type="expression" dxfId="22" priority="21">
      <formula>$W35=TODAY()</formula>
    </cfRule>
    <cfRule type="expression" dxfId="21" priority="22">
      <formula>$V35=TODAY()</formula>
    </cfRule>
    <cfRule type="expression" dxfId="20" priority="23">
      <formula>$U35=TODAY()</formula>
    </cfRule>
    <cfRule type="expression" dxfId="19" priority="24">
      <formula>$T35=TODAY()</formula>
    </cfRule>
    <cfRule type="expression" dxfId="18" priority="25">
      <formula>$S35=TODAY()</formula>
    </cfRule>
  </conditionalFormatting>
  <conditionalFormatting sqref="F35:L42 N35:O42">
    <cfRule type="expression" dxfId="17" priority="12">
      <formula>$Y35=TODAY()</formula>
    </cfRule>
    <cfRule type="expression" dxfId="16" priority="13">
      <formula>$X35=TODAY()</formula>
    </cfRule>
    <cfRule type="expression" dxfId="15" priority="14">
      <formula>$W35=TODAY()</formula>
    </cfRule>
    <cfRule type="expression" dxfId="14" priority="15">
      <formula>$V35=TODAY()</formula>
    </cfRule>
    <cfRule type="expression" dxfId="13" priority="16">
      <formula>$U35=TODAY()</formula>
    </cfRule>
    <cfRule type="expression" dxfId="12" priority="17">
      <formula>$T35=TODAY()</formula>
    </cfRule>
    <cfRule type="expression" dxfId="11" priority="18">
      <formula>$S35=TODAY()</formula>
    </cfRule>
  </conditionalFormatting>
  <conditionalFormatting sqref="M7:M59">
    <cfRule type="expression" dxfId="10" priority="5">
      <formula>$Y7=TODAY()</formula>
    </cfRule>
    <cfRule type="expression" dxfId="9" priority="6">
      <formula>$X7=TODAY()</formula>
    </cfRule>
    <cfRule type="expression" dxfId="8" priority="7">
      <formula>$W7=TODAY()</formula>
    </cfRule>
    <cfRule type="expression" dxfId="7" priority="8">
      <formula>$V7=TODAY()</formula>
    </cfRule>
    <cfRule type="expression" dxfId="6" priority="9">
      <formula>$U7=TODAY()</formula>
    </cfRule>
    <cfRule type="expression" dxfId="5" priority="10">
      <formula>$T7=TODAY()</formula>
    </cfRule>
    <cfRule type="expression" dxfId="4" priority="11">
      <formula>$S7=TODAY()</formula>
    </cfRule>
  </conditionalFormatting>
  <conditionalFormatting sqref="A3:O3">
    <cfRule type="expression" dxfId="3" priority="3">
      <formula>OR($S3=TODAY(),$T3=TODAY(),$U3=TODAY(),$U3=TODAY(),$V3=TODAY(),$W3=TODAY(),$X3=TODAY())</formula>
    </cfRule>
  </conditionalFormatting>
  <conditionalFormatting sqref="E3">
    <cfRule type="expression" dxfId="2" priority="4">
      <formula>OR($S4=TODAY(),$T4=TODAY(),$U4=TODAY(),$U4=TODAY(),$V4=TODAY(),$W4=TODAY(),$X4=TODAY())</formula>
    </cfRule>
  </conditionalFormatting>
  <conditionalFormatting sqref="A4:O6">
    <cfRule type="expression" dxfId="1" priority="2">
      <formula>OR($S4=TODAY(),$T4=TODAY(),$U4=TODAY(),$U4=TODAY(),$V4=TODAY(),$W4=TODAY(),$X4=TODAY())</formula>
    </cfRule>
  </conditionalFormatting>
  <conditionalFormatting sqref="E4:E6">
    <cfRule type="expression" dxfId="0" priority="1">
      <formula>OR($S3=TODAY(),$T3=TODAY(),$U3=TODAY(),$U3=TODAY(),$V3=TODAY(),$W3=TODAY(),$X3=TODAY())</formula>
    </cfRule>
  </conditionalFormatting>
  <dataValidations count="3">
    <dataValidation type="list" allowBlank="1" showInputMessage="1" showErrorMessage="1" sqref="B3:B59" xr:uid="{00000000-0002-0000-0100-000000000000}">
      <formula1>"工事,業務委託,設計委託,修繕"</formula1>
    </dataValidation>
    <dataValidation type="list" allowBlank="1" showInputMessage="1" showErrorMessage="1" sqref="C3:C6" xr:uid="{B2A65A73-868C-4423-9F8F-6BBBC740259E}">
      <formula1>"一般競争,指名競争,随意契約"</formula1>
    </dataValidation>
    <dataValidation type="list" allowBlank="1" showInputMessage="1" showErrorMessage="1" sqref="G3" xr:uid="{8C01695A-19E2-4A14-B937-525E1A5FD325}">
      <formula1>"宮・水本"</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2022-02-23T22:47:17Z</cp:lastPrinted>
  <dcterms:created xsi:type="dcterms:W3CDTF">2022-01-18T07:59:41Z</dcterms:created>
  <dcterms:modified xsi:type="dcterms:W3CDTF">2026-06-08T09:56:30Z</dcterms:modified>
</cp:coreProperties>
</file>