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29公告miya作成\"/>
    </mc:Choice>
  </mc:AlternateContent>
  <xr:revisionPtr revIDLastSave="0" documentId="13_ncr:1_{2C0B09CE-CD31-4E4F-8C02-B2B3B7E4E9F5}" xr6:coauthVersionLast="47" xr6:coauthVersionMax="47" xr10:uidLastSave="{00000000-0000-0000-0000-000000000000}"/>
  <workbookProtection workbookAlgorithmName="SHA-512" workbookHashValue="UJymMmG4hGcFdb0tezATP46+28G22FSQBOB11sSfGai7qJB0SBKVPxiLnCkJZz86h20pPknmlArlOUJkxf9n2w==" workbookSaltValue="4Qf2Jpe7olPvxS+ruTdnfw=="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9" i="4"/>
  <c r="P9" i="4"/>
  <c r="Q23" i="4"/>
  <c r="P23" i="4"/>
  <c r="Q11" i="4"/>
  <c r="P11" i="4"/>
  <c r="Q25" i="4"/>
  <c r="P25" i="4"/>
  <c r="D20" i="5"/>
  <c r="D19" i="5"/>
  <c r="Q28" i="4"/>
  <c r="P28" i="4"/>
  <c r="Q20" i="4"/>
  <c r="P20" i="4"/>
  <c r="Q12" i="4"/>
  <c r="P12" i="4"/>
  <c r="P7" i="4"/>
  <c r="Q7" i="4"/>
  <c r="Q31" i="4"/>
  <c r="P31" i="4"/>
  <c r="Q27" i="4"/>
  <c r="P27" i="4"/>
  <c r="Q19" i="4"/>
  <c r="P19" i="4"/>
  <c r="Q15" i="4"/>
  <c r="P15" i="4"/>
  <c r="Q6" i="4"/>
  <c r="P6" i="4"/>
  <c r="P30" i="4"/>
  <c r="Q30" i="4"/>
  <c r="Q26" i="4"/>
  <c r="P26" i="4"/>
  <c r="P22" i="4"/>
  <c r="Q22" i="4"/>
  <c r="Q18" i="4"/>
  <c r="P18" i="4"/>
  <c r="Q14" i="4"/>
  <c r="P14" i="4"/>
  <c r="Q10" i="4"/>
  <c r="P10" i="4"/>
  <c r="Q5" i="4"/>
  <c r="P5" i="4"/>
  <c r="Q29" i="4"/>
  <c r="P29" i="4"/>
  <c r="Q17" i="4"/>
  <c r="P17" i="4"/>
  <c r="Q8" i="4"/>
  <c r="P8" i="4"/>
  <c r="Q4" i="4"/>
  <c r="P4" i="4"/>
  <c r="D1" i="5" l="1"/>
</calcChain>
</file>

<file path=xl/sharedStrings.xml><?xml version="1.0" encoding="utf-8"?>
<sst xmlns="http://schemas.openxmlformats.org/spreadsheetml/2006/main" count="246" uniqueCount="131">
  <si>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</si>
  <si>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</si>
  <si>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</si>
  <si>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</si>
  <si>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</si>
  <si>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</si>
  <si>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</si>
  <si>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</si>
  <si>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</si>
  <si>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</si>
  <si>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</si>
  <si>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</si>
  <si>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</si>
  <si>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</si>
  <si>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</si>
  <si>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</si>
  <si>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</si>
  <si>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</si>
  <si>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</si>
  <si>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</si>
  <si>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</si>
  <si>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</si>
  <si>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</si>
  <si>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</si>
  <si>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</si>
  <si>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</si>
  <si>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</si>
  <si>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</si>
  <si>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</si>
  <si>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</si>
  <si>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</si>
  <si>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</si>
  <si>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</si>
  <si>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</si>
  <si>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</si>
  <si>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</si>
  <si>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</si>
  <si>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</si>
  <si>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</si>
  <si>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</si>
  <si>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</si>
  <si>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</si>
  <si>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</si>
  <si>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</si>
  <si>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</si>
  <si>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</si>
  <si>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</si>
  <si>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</si>
  <si>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</si>
  <si>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</si>
  <si>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</si>
  <si>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</si>
  <si>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</si>
  <si>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</si>
  <si>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</si>
  <si>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</si>
  <si>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</si>
  <si>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</si>
  <si>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</si>
  <si>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</si>
  <si>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</si>
  <si>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</si>
  <si>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</si>
  <si>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</si>
  <si>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</si>
  <si>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</si>
  <si>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</si>
  <si>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</si>
  <si>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</si>
  <si>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</si>
  <si>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</si>
  <si>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</si>
  <si>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</si>
  <si>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</si>
  <si>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</si>
  <si>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</si>
  <si>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</si>
  <si>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</si>
  <si>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</si>
  <si>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</si>
  <si>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</si>
  <si>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</si>
  <si>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</si>
  <si>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</si>
  <si>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</si>
  <si>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</si>
  <si>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</si>
  <si>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</si>
  <si>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</si>
  <si>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</si>
  <si>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</si>
  <si>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</si>
  <si>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市川第４－４処理分区幹線・準幹線土質調査業務委託（Ｒ８）</t>
  </si>
  <si>
    <t>松戸市　高塚新田　地先</t>
  </si>
  <si>
    <t>宮・水本</t>
  </si>
  <si>
    <t>下水道整備課</t>
  </si>
  <si>
    <t>山口恭平・小関正幸</t>
    <rPh sb="0" eb="2">
      <t>ヤマグチ</t>
    </rPh>
    <rPh sb="2" eb="4">
      <t>キョウヘイ</t>
    </rPh>
    <rPh sb="5" eb="7">
      <t>オゼキ</t>
    </rPh>
    <rPh sb="7" eb="9">
      <t>マサユキ</t>
    </rPh>
    <phoneticPr fontId="6"/>
  </si>
  <si>
    <t>測量コンサルタント部門の「地質：地質調査」</t>
  </si>
  <si>
    <t>業務委託</t>
  </si>
  <si>
    <t>地域排水ポンプ他施設点検業務委託</t>
  </si>
  <si>
    <t>松戸市市内一円</t>
  </si>
  <si>
    <t>下水道維持課</t>
  </si>
  <si>
    <t>松本健一</t>
    <rPh sb="0" eb="2">
      <t>マツモト</t>
    </rPh>
    <rPh sb="2" eb="4">
      <t>ケンイチ</t>
    </rPh>
    <phoneticPr fontId="6"/>
  </si>
  <si>
    <t>「施設等運転管理他」部門の「施設の運転・管理」</t>
  </si>
  <si>
    <t>修繕</t>
  </si>
  <si>
    <t>松戸市立常盤平第三小学校ほか１校給食用小荷物専用昇降機修繕</t>
  </si>
  <si>
    <t>松戸市常盤平西窪町２５－１ほか１か所</t>
  </si>
  <si>
    <t>学校施設課</t>
  </si>
  <si>
    <t>阿部剛</t>
    <rPh sb="0" eb="2">
      <t>アベ</t>
    </rPh>
    <rPh sb="2" eb="3">
      <t>ツヨシ</t>
    </rPh>
    <phoneticPr fontId="6"/>
  </si>
  <si>
    <t>機械器具</t>
  </si>
  <si>
    <t>A・B</t>
  </si>
  <si>
    <t>松戸市立小学校貯水槽清掃業務委託</t>
  </si>
  <si>
    <t>松戸市立中部小学校ほか４２校</t>
  </si>
  <si>
    <t>「建物管理・清掃」部門の「貯水槽清掃」</t>
  </si>
  <si>
    <t>松戸市立中学・高等学校貯水槽清掃業務委託</t>
  </si>
  <si>
    <t>松戸市立第一中学校ほか２０校</t>
  </si>
  <si>
    <t>松戸市立小中学校高架水槽修繕</t>
  </si>
  <si>
    <t>松戸市小金原七丁目１６番地ほか３校</t>
  </si>
  <si>
    <t>大濱章史</t>
    <rPh sb="0" eb="1">
      <t>オオ</t>
    </rPh>
    <rPh sb="1" eb="2">
      <t>ハマ</t>
    </rPh>
    <rPh sb="2" eb="3">
      <t>アキラ</t>
    </rPh>
    <rPh sb="3" eb="4">
      <t>シ</t>
    </rPh>
    <phoneticPr fontId="6"/>
  </si>
  <si>
    <t>管</t>
  </si>
  <si>
    <t>保坂・神居</t>
  </si>
  <si>
    <t/>
  </si>
  <si>
    <t>三矢小台主水新田線（和名ケ谷）地下構造物影響検討業務委託</t>
  </si>
  <si>
    <t>松戸市和名ケ谷地先</t>
  </si>
  <si>
    <t>道路建設課</t>
  </si>
  <si>
    <t>米川　隼</t>
    <rPh sb="0" eb="2">
      <t>ヨネカワ</t>
    </rPh>
    <rPh sb="3" eb="4">
      <t>ハヤブサ</t>
    </rPh>
    <phoneticPr fontId="6"/>
  </si>
  <si>
    <t>測量コンサルタント部門の「土木：鋼構造物」</t>
  </si>
  <si>
    <t>消防訓練センター交差点協議資料作成業務委託</t>
  </si>
  <si>
    <t>松戸市八ケ崎地先</t>
  </si>
  <si>
    <t>福原　駿太</t>
    <rPh sb="0" eb="2">
      <t>フクハラ</t>
    </rPh>
    <rPh sb="3" eb="5">
      <t>シュンタ</t>
    </rPh>
    <phoneticPr fontId="6"/>
  </si>
  <si>
    <t>測量コンサルタント部門の「土木：道路」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</si>
</sst>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399999999999999"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67"/>
      <c r="H52" s="12"/>
    </row>
    <row r="53" spans="2:8" x14ac:dyDescent="0.45">
      <c r="B53" s="100" t="s">
        <v>71</v>
      </c>
      <c r="C53" s="101"/>
      <c r="D53" s="101"/>
      <c r="E53" s="101"/>
      <c r="F53" s="101"/>
      <c r="G53" s="67"/>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0.9" customHeight="1" x14ac:dyDescent="0.45">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2.9"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E14" sqref="E14"/>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49</v>
      </c>
      <c r="B3" s="7" t="s">
        <v>90</v>
      </c>
      <c r="C3" s="7" t="s">
        <v>91</v>
      </c>
      <c r="D3" s="7">
        <v>82</v>
      </c>
      <c r="E3" s="63" t="s">
        <v>92</v>
      </c>
      <c r="F3" s="63" t="s">
        <v>93</v>
      </c>
      <c r="G3" s="63" t="s">
        <v>94</v>
      </c>
      <c r="H3" s="63">
        <v>630</v>
      </c>
      <c r="I3" s="63" t="s">
        <v>95</v>
      </c>
      <c r="J3" s="63" t="s">
        <v>96</v>
      </c>
      <c r="K3" s="63"/>
      <c r="L3" s="63"/>
      <c r="M3" s="63" t="s">
        <v>97</v>
      </c>
      <c r="N3" s="63">
        <v>0</v>
      </c>
      <c r="O3" s="64">
        <v>9592000</v>
      </c>
      <c r="P3" s="9" t="str">
        <f>IF(OR(B3="工事",B3="修繕"),M3&amp;N3,M3)</f>
        <v>測量コンサルタント部門の「地質：地質調査」</v>
      </c>
      <c r="Q3" s="34" t="str">
        <f>B3</f>
        <v>設計委託</v>
      </c>
    </row>
    <row r="4" spans="1:17" x14ac:dyDescent="0.45">
      <c r="A4" s="7">
        <v>51</v>
      </c>
      <c r="B4" s="7" t="s">
        <v>98</v>
      </c>
      <c r="C4" s="7" t="s">
        <v>91</v>
      </c>
      <c r="D4" s="7">
        <v>83</v>
      </c>
      <c r="E4" s="63" t="s">
        <v>99</v>
      </c>
      <c r="F4" s="63" t="s">
        <v>100</v>
      </c>
      <c r="G4" s="63" t="s">
        <v>94</v>
      </c>
      <c r="H4" s="63">
        <v>627</v>
      </c>
      <c r="I4" s="63" t="s">
        <v>101</v>
      </c>
      <c r="J4" s="63" t="s">
        <v>102</v>
      </c>
      <c r="K4" s="63"/>
      <c r="L4" s="63"/>
      <c r="M4" s="63" t="s">
        <v>103</v>
      </c>
      <c r="N4" s="63">
        <v>0</v>
      </c>
      <c r="O4" s="64">
        <v>9086000</v>
      </c>
      <c r="P4" s="9" t="str">
        <f t="shared" ref="P4:P44" si="0">IF(OR(B4="工事",B4="修繕"),M4&amp;N4,M4)</f>
        <v>「施設等運転管理他」部門の「施設の運転・管理」</v>
      </c>
      <c r="Q4" s="34" t="str">
        <f t="shared" ref="Q4:Q44" si="1">B4</f>
        <v>業務委託</v>
      </c>
    </row>
    <row r="5" spans="1:17" x14ac:dyDescent="0.45">
      <c r="A5" s="7">
        <v>52</v>
      </c>
      <c r="B5" s="7" t="s">
        <v>104</v>
      </c>
      <c r="C5" s="7" t="s">
        <v>91</v>
      </c>
      <c r="D5" s="7">
        <v>84</v>
      </c>
      <c r="E5" s="63" t="s">
        <v>105</v>
      </c>
      <c r="F5" s="63" t="s">
        <v>106</v>
      </c>
      <c r="G5" s="63" t="s">
        <v>94</v>
      </c>
      <c r="H5" s="63">
        <v>639</v>
      </c>
      <c r="I5" s="63" t="s">
        <v>107</v>
      </c>
      <c r="J5" s="63" t="s">
        <v>108</v>
      </c>
      <c r="K5" s="63"/>
      <c r="L5" s="63"/>
      <c r="M5" s="63" t="s">
        <v>109</v>
      </c>
      <c r="N5" s="63" t="s">
        <v>110</v>
      </c>
      <c r="O5" s="64">
        <v>17842000</v>
      </c>
      <c r="P5" s="9" t="str">
        <f t="shared" si="0"/>
        <v>機械器具A・B</v>
      </c>
      <c r="Q5" s="34" t="str">
        <f t="shared" si="1"/>
        <v>修繕</v>
      </c>
    </row>
    <row r="6" spans="1:17" x14ac:dyDescent="0.45">
      <c r="A6" s="7">
        <v>53</v>
      </c>
      <c r="B6" s="7" t="s">
        <v>98</v>
      </c>
      <c r="C6" s="7" t="s">
        <v>91</v>
      </c>
      <c r="D6" s="7">
        <v>85</v>
      </c>
      <c r="E6" s="63" t="s">
        <v>111</v>
      </c>
      <c r="F6" s="63" t="s">
        <v>112</v>
      </c>
      <c r="G6" s="63" t="s">
        <v>94</v>
      </c>
      <c r="H6" s="63">
        <v>637</v>
      </c>
      <c r="I6" s="63" t="s">
        <v>107</v>
      </c>
      <c r="J6" s="63" t="s">
        <v>108</v>
      </c>
      <c r="K6" s="63"/>
      <c r="L6" s="63"/>
      <c r="M6" s="63" t="s">
        <v>113</v>
      </c>
      <c r="N6" s="63">
        <v>0</v>
      </c>
      <c r="O6" s="64">
        <v>5071000</v>
      </c>
      <c r="P6" s="9" t="str">
        <f t="shared" si="0"/>
        <v>「建物管理・清掃」部門の「貯水槽清掃」</v>
      </c>
      <c r="Q6" s="34" t="str">
        <f t="shared" si="1"/>
        <v>業務委託</v>
      </c>
    </row>
    <row r="7" spans="1:17" x14ac:dyDescent="0.45">
      <c r="A7" s="7">
        <v>54</v>
      </c>
      <c r="B7" s="7" t="s">
        <v>98</v>
      </c>
      <c r="C7" s="7" t="s">
        <v>91</v>
      </c>
      <c r="D7" s="7">
        <v>86</v>
      </c>
      <c r="E7" s="63" t="s">
        <v>114</v>
      </c>
      <c r="F7" s="63" t="s">
        <v>115</v>
      </c>
      <c r="G7" s="63" t="s">
        <v>94</v>
      </c>
      <c r="H7" s="63">
        <v>638</v>
      </c>
      <c r="I7" s="63" t="s">
        <v>107</v>
      </c>
      <c r="J7" s="63" t="s">
        <v>108</v>
      </c>
      <c r="K7" s="63"/>
      <c r="L7" s="63"/>
      <c r="M7" s="63" t="s">
        <v>113</v>
      </c>
      <c r="N7" s="63">
        <v>0</v>
      </c>
      <c r="O7" s="64">
        <v>2409000</v>
      </c>
      <c r="P7" s="9" t="str">
        <f t="shared" si="0"/>
        <v>「建物管理・清掃」部門の「貯水槽清掃」</v>
      </c>
      <c r="Q7" s="34" t="str">
        <f t="shared" si="1"/>
        <v>業務委託</v>
      </c>
    </row>
    <row r="8" spans="1:17" x14ac:dyDescent="0.45">
      <c r="A8" s="7">
        <v>55</v>
      </c>
      <c r="B8" s="7" t="s">
        <v>104</v>
      </c>
      <c r="C8" s="7" t="s">
        <v>91</v>
      </c>
      <c r="D8" s="7">
        <v>87</v>
      </c>
      <c r="E8" s="63" t="s">
        <v>116</v>
      </c>
      <c r="F8" s="63" t="s">
        <v>117</v>
      </c>
      <c r="G8" s="63" t="s">
        <v>94</v>
      </c>
      <c r="H8" s="63">
        <v>640</v>
      </c>
      <c r="I8" s="63" t="s">
        <v>107</v>
      </c>
      <c r="J8" s="63" t="s">
        <v>118</v>
      </c>
      <c r="K8" s="63"/>
      <c r="L8" s="63"/>
      <c r="M8" s="63" t="s">
        <v>119</v>
      </c>
      <c r="N8" s="63" t="s">
        <v>110</v>
      </c>
      <c r="O8" s="64">
        <v>5368000</v>
      </c>
      <c r="P8" s="9" t="str">
        <f t="shared" si="0"/>
        <v>管A・B</v>
      </c>
      <c r="Q8" s="34" t="str">
        <f t="shared" si="1"/>
        <v>修繕</v>
      </c>
    </row>
    <row r="9" spans="1:17" x14ac:dyDescent="0.45">
      <c r="A9" s="7">
        <v>35</v>
      </c>
      <c r="B9" s="7" t="s">
        <v>90</v>
      </c>
      <c r="C9" s="7" t="s">
        <v>91</v>
      </c>
      <c r="D9" s="7">
        <v>89</v>
      </c>
      <c r="E9" s="63" t="s">
        <v>122</v>
      </c>
      <c r="F9" s="63" t="s">
        <v>123</v>
      </c>
      <c r="G9" s="63" t="s">
        <v>120</v>
      </c>
      <c r="H9" s="63">
        <v>619</v>
      </c>
      <c r="I9" s="63" t="s">
        <v>124</v>
      </c>
      <c r="J9" s="63" t="s">
        <v>125</v>
      </c>
      <c r="K9" s="63"/>
      <c r="L9" s="63"/>
      <c r="M9" s="63" t="s">
        <v>126</v>
      </c>
      <c r="N9" s="63" t="s">
        <v>121</v>
      </c>
      <c r="O9" s="64">
        <v>11605000</v>
      </c>
      <c r="P9" s="9" t="str">
        <f t="shared" si="0"/>
        <v>測量コンサルタント部門の「土木：鋼構造物」</v>
      </c>
      <c r="Q9" s="34" t="str">
        <f t="shared" si="1"/>
        <v>設計委託</v>
      </c>
    </row>
    <row r="10" spans="1:17" x14ac:dyDescent="0.45">
      <c r="A10" s="7">
        <v>36</v>
      </c>
      <c r="B10" s="7" t="s">
        <v>90</v>
      </c>
      <c r="C10" s="7" t="s">
        <v>91</v>
      </c>
      <c r="D10" s="7">
        <v>90</v>
      </c>
      <c r="E10" s="63" t="s">
        <v>127</v>
      </c>
      <c r="F10" s="63" t="s">
        <v>128</v>
      </c>
      <c r="G10" s="63" t="s">
        <v>120</v>
      </c>
      <c r="H10" s="63">
        <v>624</v>
      </c>
      <c r="I10" s="63" t="s">
        <v>124</v>
      </c>
      <c r="J10" s="63" t="s">
        <v>129</v>
      </c>
      <c r="K10" s="63"/>
      <c r="L10" s="63"/>
      <c r="M10" s="63" t="s">
        <v>130</v>
      </c>
      <c r="N10" s="63" t="s">
        <v>121</v>
      </c>
      <c r="O10" s="64">
        <v>3465000</v>
      </c>
      <c r="P10" s="9" t="str">
        <f t="shared" si="0"/>
        <v>測量コンサルタント部門の「土木：道路」</v>
      </c>
      <c r="Q10" s="34" t="str">
        <f t="shared" si="1"/>
        <v>設計委託</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4"/>
      <c r="C27" s="4"/>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45">
      <c r="A33" s="7"/>
      <c r="B33" s="4"/>
      <c r="C33" s="4"/>
      <c r="D33" s="7"/>
      <c r="E33" s="63"/>
      <c r="F33" s="63"/>
      <c r="G33" s="63"/>
      <c r="H33" s="63"/>
      <c r="I33" s="63"/>
      <c r="J33" s="63"/>
      <c r="K33" s="63"/>
      <c r="L33" s="63"/>
      <c r="M33" s="63"/>
      <c r="N33" s="63"/>
      <c r="O33" s="64"/>
      <c r="P33" s="9">
        <f t="shared" si="2"/>
        <v>0</v>
      </c>
      <c r="Q33" s="34">
        <f t="shared" si="3"/>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4"/>
      <c r="B36" s="4"/>
      <c r="C36" s="4"/>
      <c r="D36" s="4"/>
      <c r="E36" s="5"/>
      <c r="F36" s="5"/>
      <c r="G36" s="63"/>
      <c r="H36" s="5"/>
      <c r="I36" s="5"/>
      <c r="J36" s="5"/>
      <c r="K36" s="5"/>
      <c r="L36" s="5"/>
      <c r="M36" s="63"/>
      <c r="N36" s="5"/>
      <c r="O36" s="36"/>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0"/>
        <v>0</v>
      </c>
      <c r="Q40" s="34">
        <f t="shared" si="1"/>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45">
      <c r="A46" s="4"/>
      <c r="B46" s="4"/>
      <c r="C46" s="4"/>
      <c r="D46" s="4"/>
      <c r="E46" s="5"/>
      <c r="F46" s="5"/>
      <c r="G46" s="63"/>
      <c r="H46" s="5"/>
      <c r="I46" s="5"/>
      <c r="J46" s="5"/>
      <c r="K46" s="5"/>
      <c r="L46" s="5"/>
      <c r="M46" s="63"/>
      <c r="N46" s="5"/>
      <c r="O46" s="36"/>
      <c r="P46" s="9">
        <f t="shared" si="4"/>
        <v>0</v>
      </c>
      <c r="Q46" s="34">
        <f t="shared" si="5"/>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45">
      <c r="A49" s="4"/>
      <c r="B49" s="4"/>
      <c r="C49" s="4"/>
      <c r="D49" s="4"/>
      <c r="E49" s="5"/>
      <c r="F49" s="5"/>
      <c r="G49" s="63"/>
      <c r="H49" s="5"/>
      <c r="I49" s="5"/>
      <c r="J49" s="5"/>
      <c r="K49" s="5"/>
      <c r="L49" s="5"/>
      <c r="M49" s="63"/>
      <c r="N49" s="5"/>
      <c r="O49" s="36"/>
      <c r="P49" s="9">
        <f t="shared" si="6"/>
        <v>0</v>
      </c>
      <c r="Q49" s="34">
        <f t="shared" si="7"/>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4"/>
        <v>0</v>
      </c>
      <c r="Q55" s="34">
        <f t="shared" si="5"/>
        <v>0</v>
      </c>
    </row>
    <row r="56" spans="1:17" x14ac:dyDescent="0.45">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45">
      <c r="A57" s="4"/>
      <c r="B57" s="4"/>
      <c r="C57" s="4"/>
      <c r="D57" s="4"/>
      <c r="E57" s="5"/>
      <c r="F57" s="5"/>
      <c r="G57" s="5"/>
      <c r="H57" s="5"/>
      <c r="I57" s="5"/>
      <c r="J57" s="5"/>
      <c r="K57" s="5"/>
      <c r="L57" s="5"/>
      <c r="M57" s="63"/>
      <c r="N57" s="5"/>
      <c r="O57" s="36"/>
      <c r="P57" s="9">
        <f t="shared" si="8"/>
        <v>0</v>
      </c>
      <c r="Q57" s="34">
        <f t="shared" si="9"/>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4:A22 D3:E31 N4:O31 B4:C44 F4:L19 M4:M59">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5:A31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3">
    <cfRule type="expression" dxfId="125" priority="302">
      <formula>$Y23=TODAY()</formula>
    </cfRule>
    <cfRule type="expression" dxfId="124" priority="303">
      <formula>$X23=TODAY()</formula>
    </cfRule>
    <cfRule type="expression" dxfId="123" priority="304">
      <formula>$W23=TODAY()</formula>
    </cfRule>
    <cfRule type="expression" dxfId="122" priority="305">
      <formula>$V23=TODAY()</formula>
    </cfRule>
    <cfRule type="expression" dxfId="121" priority="306">
      <formula>$U23=TODAY()</formula>
    </cfRule>
    <cfRule type="expression" dxfId="120" priority="307">
      <formula>#REF!=TODAY()</formula>
    </cfRule>
    <cfRule type="expression" dxfId="119" priority="308">
      <formula>$S23=TODAY()</formula>
    </cfRule>
  </conditionalFormatting>
  <conditionalFormatting sqref="A24">
    <cfRule type="expression" dxfId="118" priority="309">
      <formula>$Y24=TODAY()</formula>
    </cfRule>
    <cfRule type="expression" dxfId="117" priority="310">
      <formula>$X24=TODAY()</formula>
    </cfRule>
    <cfRule type="expression" dxfId="116" priority="311">
      <formula>$W24=TODAY()</formula>
    </cfRule>
    <cfRule type="expression" dxfId="115" priority="312">
      <formula>$V24=TODAY()</formula>
    </cfRule>
    <cfRule type="expression" dxfId="114" priority="313">
      <formula>$U24=TODAY()</formula>
    </cfRule>
    <cfRule type="expression" dxfId="113" priority="314">
      <formula>$T24=TODAY()</formula>
    </cfRule>
    <cfRule type="expression" dxfId="112" priority="315">
      <formula>$T23=TODAY()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E55">
    <cfRule type="expression" dxfId="90" priority="239">
      <formula>$Y55=TODAY()</formula>
    </cfRule>
    <cfRule type="expression" dxfId="89" priority="240">
      <formula>$X55=TODAY()</formula>
    </cfRule>
    <cfRule type="expression" dxfId="88" priority="241">
      <formula>$W55=TODAY()</formula>
    </cfRule>
    <cfRule type="expression" dxfId="87" priority="242">
      <formula>$V55=TODAY()</formula>
    </cfRule>
    <cfRule type="expression" dxfId="86" priority="243">
      <formula>$U55=TODAY()</formula>
    </cfRule>
    <cfRule type="expression" dxfId="85" priority="244">
      <formula>$T55=TODAY()</formula>
    </cfRule>
    <cfRule type="expression" dxfId="84" priority="245">
      <formula>$S55=TODAY()</formula>
    </cfRule>
  </conditionalFormatting>
  <conditionalFormatting sqref="D55">
    <cfRule type="expression" dxfId="83" priority="232">
      <formula>$Y55=TODAY()</formula>
    </cfRule>
    <cfRule type="expression" dxfId="82" priority="233">
      <formula>$X55=TODAY()</formula>
    </cfRule>
    <cfRule type="expression" dxfId="81" priority="234">
      <formula>$W55=TODAY()</formula>
    </cfRule>
    <cfRule type="expression" dxfId="80" priority="235">
      <formula>$V55=TODAY()</formula>
    </cfRule>
    <cfRule type="expression" dxfId="79" priority="236">
      <formula>$U55=TODAY()</formula>
    </cfRule>
    <cfRule type="expression" dxfId="78" priority="237">
      <formula>$T55=TODAY()</formula>
    </cfRule>
    <cfRule type="expression" dxfId="77" priority="238">
      <formula>$S55=TODAY()</formula>
    </cfRule>
  </conditionalFormatting>
  <conditionalFormatting sqref="N55:O55 F55:L55">
    <cfRule type="expression" dxfId="76" priority="225">
      <formula>$Y55=TODAY()</formula>
    </cfRule>
    <cfRule type="expression" dxfId="75" priority="226">
      <formula>$X55=TODAY()</formula>
    </cfRule>
    <cfRule type="expression" dxfId="74" priority="227">
      <formula>$W55=TODAY()</formula>
    </cfRule>
    <cfRule type="expression" dxfId="73" priority="228">
      <formula>$V55=TODAY()</formula>
    </cfRule>
    <cfRule type="expression" dxfId="72" priority="229">
      <formula>$U55=TODAY()</formula>
    </cfRule>
    <cfRule type="expression" dxfId="71" priority="230">
      <formula>$T55=TODAY()</formula>
    </cfRule>
    <cfRule type="expression" dxfId="70" priority="231">
      <formula>$S55=TODAY()</formula>
    </cfRule>
  </conditionalFormatting>
  <conditionalFormatting sqref="A32:C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E32:E39">
    <cfRule type="expression" dxfId="62" priority="183">
      <formula>$Y32=TODAY()</formula>
    </cfRule>
    <cfRule type="expression" dxfId="61" priority="184">
      <formula>$X32=TODAY()</formula>
    </cfRule>
    <cfRule type="expression" dxfId="60" priority="185">
      <formula>$W32=TODAY()</formula>
    </cfRule>
    <cfRule type="expression" dxfId="59" priority="186">
      <formula>$V32=TODAY()</formula>
    </cfRule>
    <cfRule type="expression" dxfId="58" priority="187">
      <formula>$U32=TODAY()</formula>
    </cfRule>
    <cfRule type="expression" dxfId="57" priority="188">
      <formula>$T32=TODAY()</formula>
    </cfRule>
    <cfRule type="expression" dxfId="56" priority="189">
      <formula>$S32=TODAY()</formula>
    </cfRule>
  </conditionalFormatting>
  <conditionalFormatting sqref="D32:D39">
    <cfRule type="expression" dxfId="55" priority="176">
      <formula>$Y32=TODAY()</formula>
    </cfRule>
    <cfRule type="expression" dxfId="54" priority="177">
      <formula>$X32=TODAY()</formula>
    </cfRule>
    <cfRule type="expression" dxfId="53" priority="178">
      <formula>$W32=TODAY()</formula>
    </cfRule>
    <cfRule type="expression" dxfId="52" priority="179">
      <formula>$V32=TODAY()</formula>
    </cfRule>
    <cfRule type="expression" dxfId="51" priority="180">
      <formula>$U32=TODAY()</formula>
    </cfRule>
    <cfRule type="expression" dxfId="50" priority="181">
      <formula>$T32=TODAY()</formula>
    </cfRule>
    <cfRule type="expression" dxfId="49" priority="182">
      <formula>$S32=TODAY()</formula>
    </cfRule>
  </conditionalFormatting>
  <conditionalFormatting sqref="N32:O39 F32:F39 H32:L39">
    <cfRule type="expression" dxfId="48" priority="169">
      <formula>$Y32=TODAY()</formula>
    </cfRule>
    <cfRule type="expression" dxfId="47" priority="170">
      <formula>$X32=TODAY()</formula>
    </cfRule>
    <cfRule type="expression" dxfId="46" priority="171">
      <formula>$W32=TODAY()</formula>
    </cfRule>
    <cfRule type="expression" dxfId="45" priority="172">
      <formula>$V32=TODAY()</formula>
    </cfRule>
    <cfRule type="expression" dxfId="44" priority="173">
      <formula>$U32=TODAY()</formula>
    </cfRule>
    <cfRule type="expression" dxfId="43" priority="174">
      <formula>$T32=TODAY()</formula>
    </cfRule>
    <cfRule type="expression" dxfId="42" priority="175">
      <formula>$S32=TODAY()</formula>
    </cfRule>
  </conditionalFormatting>
  <conditionalFormatting sqref="A48:A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E48:E54">
    <cfRule type="expression" dxfId="34" priority="141">
      <formula>$Y48=TODAY()</formula>
    </cfRule>
    <cfRule type="expression" dxfId="33" priority="142">
      <formula>$X48=TODAY()</formula>
    </cfRule>
    <cfRule type="expression" dxfId="32" priority="143">
      <formula>$W48=TODAY()</formula>
    </cfRule>
    <cfRule type="expression" dxfId="31" priority="144">
      <formula>$V48=TODAY()</formula>
    </cfRule>
    <cfRule type="expression" dxfId="30" priority="145">
      <formula>$U48=TODAY()</formula>
    </cfRule>
    <cfRule type="expression" dxfId="29" priority="146">
      <formula>$T48=TODAY()</formula>
    </cfRule>
    <cfRule type="expression" dxfId="28" priority="147">
      <formula>$S48=TODAY()</formula>
    </cfRule>
  </conditionalFormatting>
  <conditionalFormatting sqref="D48:D54">
    <cfRule type="expression" dxfId="27" priority="134">
      <formula>$Y48=TODAY()</formula>
    </cfRule>
    <cfRule type="expression" dxfId="26" priority="135">
      <formula>$X48=TODAY()</formula>
    </cfRule>
    <cfRule type="expression" dxfId="25" priority="136">
      <formula>$W48=TODAY()</formula>
    </cfRule>
    <cfRule type="expression" dxfId="24" priority="137">
      <formula>$V48=TODAY()</formula>
    </cfRule>
    <cfRule type="expression" dxfId="23" priority="138">
      <formula>$U48=TODAY()</formula>
    </cfRule>
    <cfRule type="expression" dxfId="22" priority="139">
      <formula>$T48=TODAY()</formula>
    </cfRule>
    <cfRule type="expression" dxfId="21" priority="140">
      <formula>$S48=TODAY()</formula>
    </cfRule>
  </conditionalFormatting>
  <conditionalFormatting sqref="F48:L54 N48:O54">
    <cfRule type="expression" dxfId="20" priority="127">
      <formula>$Y48=TODAY()</formula>
    </cfRule>
    <cfRule type="expression" dxfId="19" priority="128">
      <formula>$X48=TODAY()</formula>
    </cfRule>
    <cfRule type="expression" dxfId="18" priority="129">
      <formula>$W48=TODAY()</formula>
    </cfRule>
    <cfRule type="expression" dxfId="17" priority="130">
      <formula>$V48=TODAY()</formula>
    </cfRule>
    <cfRule type="expression" dxfId="16" priority="131">
      <formula>$U48=TODAY()</formula>
    </cfRule>
    <cfRule type="expression" dxfId="15" priority="132">
      <formula>$T48=TODAY()</formula>
    </cfRule>
    <cfRule type="expression" dxfId="14" priority="133">
      <formula>$S48=TODAY()</formula>
    </cfRule>
  </conditionalFormatting>
  <conditionalFormatting sqref="A56:C59">
    <cfRule type="expression" dxfId="13" priority="43">
      <formula>$Y56=TODAY()</formula>
    </cfRule>
    <cfRule type="expression" dxfId="12" priority="44">
      <formula>$X56=TODAY()</formula>
    </cfRule>
    <cfRule type="expression" dxfId="11" priority="45">
      <formula>$W56=TODAY()</formula>
    </cfRule>
    <cfRule type="expression" dxfId="10" priority="46">
      <formula>$V56=TODAY()</formula>
    </cfRule>
    <cfRule type="expression" dxfId="9" priority="47">
      <formula>$U56=TODAY()</formula>
    </cfRule>
    <cfRule type="expression" dxfId="8" priority="48">
      <formula>$T56=TODAY()</formula>
    </cfRule>
    <cfRule type="expression" dxfId="7" priority="49">
      <formula>$S56=TODAY()</formula>
    </cfRule>
  </conditionalFormatting>
  <conditionalFormatting sqref="G20:G26">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2026-05-27T06:13:58Z</dcterms:modified>
</cp:coreProperties>
</file>