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29公告miya作成\"/>
    </mc:Choice>
  </mc:AlternateContent>
  <xr:revisionPtr revIDLastSave="0" documentId="13_ncr:1_{958BC7B8-AC3C-4955-88A3-1ABC8D8847A7}" xr6:coauthVersionLast="47" xr6:coauthVersionMax="47" xr10:uidLastSave="{00000000-0000-0000-0000-000000000000}"/>
  <workbookProtection workbookAlgorithmName="SHA-512" workbookHashValue="BgBuwQh9fKgpJnwpsbp1TQfGZEeat8MPui5MaoKz+5vEzkcuwQwB3BIMTZ+uzMFYbErchKtWzxUal1iZra8Ntw==" workbookSaltValue="c4BK+rms03wnlI6/9mIuV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<sst xmlns="http://schemas.openxmlformats.org/spreadsheetml/2006/main" count="107" uniqueCount="80">
  <si>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</si>
  <si>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</si>
  <si>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</si>
  <si>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</si>
  <si>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</si>
  <si>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</si>
  <si>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</si>
  <si>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</si>
  <si>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</si>
  <si>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</si>
  <si>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</si>
  <si>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</si>
  <si>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</si>
  <si>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</si>
  <si>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</si>
  <si>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</si>
  <si>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</si>
  <si>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</si>
  <si>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</si>
  <si>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</si>
  <si>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</si>
  <si>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</si>
  <si>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</si>
  <si>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</si>
  <si>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</si>
  <si>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</si>
  <si>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</si>
  <si>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</si>
  <si>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</si>
  <si>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</si>
  <si>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</si>
  <si>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</si>
  <si>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</si>
  <si>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</si>
  <si>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</si>
  <si>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</si>
  <si>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</si>
  <si>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</si>
  <si>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</si>
  <si>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</si>
  <si>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</si>
  <si>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市川第４－４処理分区幹線・準幹線土質調査業務委託（Ｒ８）</t>
  </si>
  <si>
    <t>松戸市　高塚新田　地先</t>
  </si>
  <si>
    <t>宮・水本</t>
  </si>
  <si>
    <t>下水道整備課</t>
  </si>
  <si>
    <t>山口恭平・小関正幸</t>
    <rPh sb="0" eb="2">
      <t>ヤマグチ</t>
    </rPh>
    <rPh sb="2" eb="4">
      <t>キョウヘイ</t>
    </rPh>
    <rPh sb="5" eb="7">
      <t>オゼキ</t>
    </rPh>
    <rPh sb="7" eb="9">
      <t>マサユキ</t>
    </rPh>
    <phoneticPr fontId="6"/>
  </si>
  <si>
    <t>測量コンサルタント部門の「地質：地質調査」</t>
  </si>
  <si>
    <t>業務委託</t>
  </si>
  <si>
    <t>地域排水ポンプ他施設点検業務委託</t>
  </si>
  <si>
    <t>松戸市市内一円</t>
  </si>
  <si>
    <t>下水道維持課</t>
  </si>
  <si>
    <t>松本健一</t>
    <rPh sb="0" eb="2">
      <t>マツモト</t>
    </rPh>
    <rPh sb="2" eb="4">
      <t>ケンイチ</t>
    </rPh>
    <phoneticPr fontId="6"/>
  </si>
  <si>
    <t>「施設等運転管理他」部門の「施設の運転・管理」</t>
  </si>
  <si>
    <t>修繕</t>
  </si>
  <si>
    <t>松戸市立常盤平第三小学校ほか１校給食用小荷物専用昇降機修繕</t>
  </si>
  <si>
    <t>松戸市常盤平西窪町２５－１ほか１か所</t>
  </si>
  <si>
    <t>学校施設課</t>
  </si>
  <si>
    <t>阿部剛</t>
    <rPh sb="0" eb="2">
      <t>アベ</t>
    </rPh>
    <rPh sb="2" eb="3">
      <t>ツヨシ</t>
    </rPh>
    <phoneticPr fontId="6"/>
  </si>
  <si>
    <t>機械器具</t>
  </si>
  <si>
    <t>A・B</t>
  </si>
  <si>
    <t>松戸市立小学校貯水槽清掃業務委託</t>
  </si>
  <si>
    <t>松戸市立中部小学校ほか４２校</t>
  </si>
  <si>
    <t>「建物管理・清掃」部門の「貯水槽清掃」</t>
  </si>
  <si>
    <t>松戸市立中学・高等学校貯水槽清掃業務委託</t>
  </si>
  <si>
    <t>松戸市立第一中学校ほか２０校</t>
  </si>
  <si>
    <t>松戸市立小中学校高架水槽修繕</t>
  </si>
  <si>
    <t>松戸市小金原七丁目１６番地ほか３校</t>
  </si>
  <si>
    <t>大濱章史</t>
    <rPh sb="0" eb="1">
      <t>オオ</t>
    </rPh>
    <rPh sb="1" eb="2">
      <t>ハマ</t>
    </rPh>
    <rPh sb="2" eb="3">
      <t>アキラ</t>
    </rPh>
    <rPh sb="3" eb="4">
      <t>シ</t>
    </rPh>
    <phoneticPr fontId="6"/>
  </si>
  <si>
    <t>管</t>
  </si>
  <si>
    <t>保坂・神居</t>
  </si>
  <si>
    <t/>
  </si>
  <si>
    <t>三矢小台主水新田線（和名ケ谷）地下構造物影響検討業務委託</t>
  </si>
  <si>
    <t>松戸市和名ケ谷地先</t>
  </si>
  <si>
    <t>道路建設課</t>
  </si>
  <si>
    <t>米川　隼</t>
    <rPh sb="0" eb="2">
      <t>ヨネカワ</t>
    </rPh>
    <rPh sb="3" eb="4">
      <t>ハヤブサ</t>
    </rPh>
    <phoneticPr fontId="6"/>
  </si>
  <si>
    <t>測量コンサルタント部門の「土木：鋼構造物」</t>
  </si>
  <si>
    <t>消防訓練センター交差点協議資料作成業務委託</t>
  </si>
  <si>
    <t>松戸市八ケ崎地先</t>
  </si>
  <si>
    <t>福原　駿太</t>
    <rPh sb="0" eb="2">
      <t>フクハラ</t>
    </rPh>
    <rPh sb="3" eb="5">
      <t>シュンタ</t>
    </rPh>
    <phoneticPr fontId="6"/>
  </si>
  <si>
    <t>測量コンサルタント部門の「土木：道路」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</si>
</sst>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D17" sqref="D17"/>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49</v>
      </c>
      <c r="B3" s="31" t="s">
        <v>39</v>
      </c>
      <c r="C3" s="31" t="s">
        <v>40</v>
      </c>
      <c r="D3" s="31">
        <v>82</v>
      </c>
      <c r="E3" s="40" t="s">
        <v>41</v>
      </c>
      <c r="F3" s="40" t="s">
        <v>42</v>
      </c>
      <c r="G3" s="40" t="s">
        <v>43</v>
      </c>
      <c r="H3" s="40">
        <v>630</v>
      </c>
      <c r="I3" s="40" t="s">
        <v>44</v>
      </c>
      <c r="J3" s="40" t="s">
        <v>45</v>
      </c>
      <c r="K3" s="40"/>
      <c r="L3" s="40"/>
      <c r="M3" s="40" t="s">
        <v>46</v>
      </c>
      <c r="N3" s="40">
        <v>0</v>
      </c>
      <c r="O3" s="39">
        <v>9592000</v>
      </c>
      <c r="P3" s="30" t="str">
        <f>IF(OR(B3="工事",B3="修繕"),M3&amp;N3,M3)</f>
        <v>測量コンサルタント部門の「地質：地質調査」</v>
      </c>
      <c r="Q3" s="26" t="str">
        <f>B3</f>
        <v>設計委託</v>
      </c>
    </row>
    <row r="4" spans="1:17" x14ac:dyDescent="0.45">
      <c r="A4" s="31">
        <v>51</v>
      </c>
      <c r="B4" s="31" t="s">
        <v>47</v>
      </c>
      <c r="C4" s="31" t="s">
        <v>40</v>
      </c>
      <c r="D4" s="31">
        <v>83</v>
      </c>
      <c r="E4" s="40" t="s">
        <v>48</v>
      </c>
      <c r="F4" s="40" t="s">
        <v>49</v>
      </c>
      <c r="G4" s="40" t="s">
        <v>43</v>
      </c>
      <c r="H4" s="40">
        <v>627</v>
      </c>
      <c r="I4" s="40" t="s">
        <v>50</v>
      </c>
      <c r="J4" s="40" t="s">
        <v>51</v>
      </c>
      <c r="K4" s="40"/>
      <c r="L4" s="40"/>
      <c r="M4" s="40" t="s">
        <v>52</v>
      </c>
      <c r="N4" s="40">
        <v>0</v>
      </c>
      <c r="O4" s="39">
        <v>9086000</v>
      </c>
      <c r="P4" s="30" t="str">
        <f t="shared" ref="P4:P51" si="0">IF(OR(B4="工事",B4="修繕"),M4&amp;N4,M4)</f>
        <v>「施設等運転管理他」部門の「施設の運転・管理」</v>
      </c>
      <c r="Q4" s="26" t="str">
        <f t="shared" ref="Q4:Q51" si="1">B4</f>
        <v>業務委託</v>
      </c>
    </row>
    <row r="5" spans="1:17" x14ac:dyDescent="0.45">
      <c r="A5" s="31">
        <v>52</v>
      </c>
      <c r="B5" s="31" t="s">
        <v>53</v>
      </c>
      <c r="C5" s="31" t="s">
        <v>40</v>
      </c>
      <c r="D5" s="31">
        <v>84</v>
      </c>
      <c r="E5" s="40" t="s">
        <v>54</v>
      </c>
      <c r="F5" s="40" t="s">
        <v>55</v>
      </c>
      <c r="G5" s="40" t="s">
        <v>43</v>
      </c>
      <c r="H5" s="40">
        <v>639</v>
      </c>
      <c r="I5" s="40" t="s">
        <v>56</v>
      </c>
      <c r="J5" s="40" t="s">
        <v>57</v>
      </c>
      <c r="K5" s="40"/>
      <c r="L5" s="40"/>
      <c r="M5" s="40" t="s">
        <v>58</v>
      </c>
      <c r="N5" s="40" t="s">
        <v>59</v>
      </c>
      <c r="O5" s="39">
        <v>17842000</v>
      </c>
      <c r="P5" s="30" t="str">
        <f t="shared" si="0"/>
        <v>機械器具A・B</v>
      </c>
      <c r="Q5" s="26" t="str">
        <f t="shared" si="1"/>
        <v>修繕</v>
      </c>
    </row>
    <row r="6" spans="1:17" x14ac:dyDescent="0.45">
      <c r="A6" s="31">
        <v>53</v>
      </c>
      <c r="B6" s="31" t="s">
        <v>47</v>
      </c>
      <c r="C6" s="31" t="s">
        <v>40</v>
      </c>
      <c r="D6" s="31">
        <v>85</v>
      </c>
      <c r="E6" s="40" t="s">
        <v>60</v>
      </c>
      <c r="F6" s="40" t="s">
        <v>61</v>
      </c>
      <c r="G6" s="40" t="s">
        <v>43</v>
      </c>
      <c r="H6" s="40">
        <v>637</v>
      </c>
      <c r="I6" s="40" t="s">
        <v>56</v>
      </c>
      <c r="J6" s="40" t="s">
        <v>57</v>
      </c>
      <c r="K6" s="40"/>
      <c r="L6" s="40"/>
      <c r="M6" s="40" t="s">
        <v>62</v>
      </c>
      <c r="N6" s="40">
        <v>0</v>
      </c>
      <c r="O6" s="39">
        <v>5071000</v>
      </c>
      <c r="P6" s="30" t="str">
        <f t="shared" si="0"/>
        <v>「建物管理・清掃」部門の「貯水槽清掃」</v>
      </c>
      <c r="Q6" s="26" t="str">
        <f t="shared" si="1"/>
        <v>業務委託</v>
      </c>
    </row>
    <row r="7" spans="1:17" x14ac:dyDescent="0.45">
      <c r="A7" s="31">
        <v>54</v>
      </c>
      <c r="B7" s="31" t="s">
        <v>47</v>
      </c>
      <c r="C7" s="31" t="s">
        <v>40</v>
      </c>
      <c r="D7" s="31">
        <v>86</v>
      </c>
      <c r="E7" s="40" t="s">
        <v>63</v>
      </c>
      <c r="F7" s="40" t="s">
        <v>64</v>
      </c>
      <c r="G7" s="40" t="s">
        <v>43</v>
      </c>
      <c r="H7" s="40">
        <v>638</v>
      </c>
      <c r="I7" s="40" t="s">
        <v>56</v>
      </c>
      <c r="J7" s="40" t="s">
        <v>57</v>
      </c>
      <c r="K7" s="40"/>
      <c r="L7" s="40"/>
      <c r="M7" s="40" t="s">
        <v>62</v>
      </c>
      <c r="N7" s="40">
        <v>0</v>
      </c>
      <c r="O7" s="39">
        <v>2409000</v>
      </c>
      <c r="P7" s="30" t="str">
        <f t="shared" si="0"/>
        <v>「建物管理・清掃」部門の「貯水槽清掃」</v>
      </c>
      <c r="Q7" s="26" t="str">
        <f t="shared" si="1"/>
        <v>業務委託</v>
      </c>
    </row>
    <row r="8" spans="1:17" x14ac:dyDescent="0.45">
      <c r="A8" s="31">
        <v>55</v>
      </c>
      <c r="B8" s="31" t="s">
        <v>53</v>
      </c>
      <c r="C8" s="31" t="s">
        <v>40</v>
      </c>
      <c r="D8" s="31">
        <v>87</v>
      </c>
      <c r="E8" s="40" t="s">
        <v>65</v>
      </c>
      <c r="F8" s="40" t="s">
        <v>66</v>
      </c>
      <c r="G8" s="40" t="s">
        <v>43</v>
      </c>
      <c r="H8" s="40">
        <v>640</v>
      </c>
      <c r="I8" s="40" t="s">
        <v>56</v>
      </c>
      <c r="J8" s="40" t="s">
        <v>67</v>
      </c>
      <c r="K8" s="40"/>
      <c r="L8" s="40"/>
      <c r="M8" s="40" t="s">
        <v>68</v>
      </c>
      <c r="N8" s="40" t="s">
        <v>59</v>
      </c>
      <c r="O8" s="39">
        <v>5368000</v>
      </c>
      <c r="P8" s="30" t="str">
        <f t="shared" si="0"/>
        <v>管A・B</v>
      </c>
      <c r="Q8" s="26" t="str">
        <f t="shared" si="1"/>
        <v>修繕</v>
      </c>
    </row>
    <row r="9" spans="1:17" x14ac:dyDescent="0.45">
      <c r="A9" s="31">
        <v>35</v>
      </c>
      <c r="B9" s="31" t="s">
        <v>39</v>
      </c>
      <c r="C9" s="31" t="s">
        <v>40</v>
      </c>
      <c r="D9" s="31">
        <v>89</v>
      </c>
      <c r="E9" s="40" t="s">
        <v>71</v>
      </c>
      <c r="F9" s="40" t="s">
        <v>72</v>
      </c>
      <c r="G9" s="40" t="s">
        <v>69</v>
      </c>
      <c r="H9" s="40">
        <v>619</v>
      </c>
      <c r="I9" s="40" t="s">
        <v>73</v>
      </c>
      <c r="J9" s="40" t="s">
        <v>74</v>
      </c>
      <c r="K9" s="40"/>
      <c r="L9" s="40"/>
      <c r="M9" s="40" t="s">
        <v>75</v>
      </c>
      <c r="N9" s="40" t="s">
        <v>70</v>
      </c>
      <c r="O9" s="39">
        <v>11605000</v>
      </c>
      <c r="P9" s="30" t="str">
        <f t="shared" si="0"/>
        <v>測量コンサルタント部門の「土木：鋼構造物」</v>
      </c>
      <c r="Q9" s="26" t="str">
        <f t="shared" si="1"/>
        <v>設計委託</v>
      </c>
    </row>
    <row r="10" spans="1:17" x14ac:dyDescent="0.45">
      <c r="A10" s="31">
        <v>36</v>
      </c>
      <c r="B10" s="31" t="s">
        <v>39</v>
      </c>
      <c r="C10" s="31" t="s">
        <v>40</v>
      </c>
      <c r="D10" s="31">
        <v>90</v>
      </c>
      <c r="E10" s="40" t="s">
        <v>76</v>
      </c>
      <c r="F10" s="40" t="s">
        <v>77</v>
      </c>
      <c r="G10" s="40" t="s">
        <v>69</v>
      </c>
      <c r="H10" s="40">
        <v>624</v>
      </c>
      <c r="I10" s="40" t="s">
        <v>73</v>
      </c>
      <c r="J10" s="40" t="s">
        <v>78</v>
      </c>
      <c r="K10" s="40"/>
      <c r="L10" s="40"/>
      <c r="M10" s="40" t="s">
        <v>79</v>
      </c>
      <c r="N10" s="40" t="s">
        <v>70</v>
      </c>
      <c r="O10" s="39">
        <v>3465000</v>
      </c>
      <c r="P10" s="30" t="str">
        <f t="shared" si="0"/>
        <v>測量コンサルタント部門の「土木：道路」</v>
      </c>
      <c r="Q10" s="26" t="str">
        <f t="shared" si="1"/>
        <v>設計委託</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27"/>
      <c r="C27" s="27"/>
      <c r="D27" s="31"/>
      <c r="E27" s="40"/>
      <c r="F27" s="40"/>
      <c r="G27" s="32"/>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27"/>
      <c r="B36" s="27"/>
      <c r="C36" s="27"/>
      <c r="D36" s="27"/>
      <c r="E36" s="28"/>
      <c r="F36" s="28"/>
      <c r="G36" s="32"/>
      <c r="H36" s="28"/>
      <c r="I36" s="28"/>
      <c r="J36" s="28"/>
      <c r="K36" s="28"/>
      <c r="L36" s="28"/>
      <c r="M36" s="40"/>
      <c r="N36" s="28"/>
      <c r="O36" s="2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ref="P52:P55" si="2">IF(OR(B52="工事",B52="修繕"),M52&amp;N52,M52)</f>
        <v>0</v>
      </c>
      <c r="Q52" s="26">
        <f t="shared" ref="Q52:Q55" si="3">B52</f>
        <v>0</v>
      </c>
    </row>
    <row r="53" spans="1:17" x14ac:dyDescent="0.45">
      <c r="A53" s="27"/>
      <c r="B53" s="27"/>
      <c r="C53" s="27"/>
      <c r="D53" s="27"/>
      <c r="E53" s="28"/>
      <c r="F53" s="28"/>
      <c r="G53" s="32"/>
      <c r="H53" s="28"/>
      <c r="I53" s="28"/>
      <c r="J53" s="28"/>
      <c r="K53" s="28"/>
      <c r="L53" s="28"/>
      <c r="M53" s="40"/>
      <c r="N53" s="28"/>
      <c r="O53" s="29"/>
      <c r="P53" s="30">
        <f t="shared" si="2"/>
        <v>0</v>
      </c>
      <c r="Q53" s="26">
        <f t="shared" si="3"/>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sheetData>
  <phoneticPr fontId="1"/>
  <conditionalFormatting sqref="A2:O2 N40:O47 B4:C55 M4:M55 A4:A22 D3:E31 N4:O31 F4:L19">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5:A31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4">
    <cfRule type="expression" dxfId="118" priority="113">
      <formula>$Y24=TODAY()</formula>
    </cfRule>
    <cfRule type="expression" dxfId="117" priority="114">
      <formula>$X24=TODAY()</formula>
    </cfRule>
    <cfRule type="expression" dxfId="116" priority="115">
      <formula>$W24=TODAY()</formula>
    </cfRule>
    <cfRule type="expression" dxfId="115" priority="116">
      <formula>$V24=TODAY()</formula>
    </cfRule>
    <cfRule type="expression" dxfId="114" priority="117">
      <formula>$U24=TODAY()</formula>
    </cfRule>
    <cfRule type="expression" dxfId="113" priority="118">
      <formula>$T24=TODAY()</formula>
    </cfRule>
    <cfRule type="expression" dxfId="112" priority="119">
      <formula>$T23=TODAY()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5">
    <cfRule type="expression" dxfId="104" priority="92">
      <formula>$Y55=TODAY()</formula>
    </cfRule>
    <cfRule type="expression" dxfId="103" priority="93">
      <formula>$X55=TODAY()</formula>
    </cfRule>
    <cfRule type="expression" dxfId="102" priority="94">
      <formula>$W55=TODAY()</formula>
    </cfRule>
    <cfRule type="expression" dxfId="101" priority="95">
      <formula>$V55=TODAY()</formula>
    </cfRule>
    <cfRule type="expression" dxfId="100" priority="96">
      <formula>$U55=TODAY()</formula>
    </cfRule>
    <cfRule type="expression" dxfId="99" priority="97">
      <formula>$T55=TODAY()</formula>
    </cfRule>
    <cfRule type="expression" dxfId="98" priority="98">
      <formula>$S55=TODAY()</formula>
    </cfRule>
  </conditionalFormatting>
  <conditionalFormatting sqref="E55">
    <cfRule type="expression" dxfId="97" priority="85">
      <formula>$Y55=TODAY()</formula>
    </cfRule>
    <cfRule type="expression" dxfId="96" priority="86">
      <formula>$X55=TODAY()</formula>
    </cfRule>
    <cfRule type="expression" dxfId="95" priority="87">
      <formula>$W55=TODAY()</formula>
    </cfRule>
    <cfRule type="expression" dxfId="94" priority="88">
      <formula>$V55=TODAY()</formula>
    </cfRule>
    <cfRule type="expression" dxfId="93" priority="89">
      <formula>$U55=TODAY()</formula>
    </cfRule>
    <cfRule type="expression" dxfId="92" priority="90">
      <formula>$T55=TODAY()</formula>
    </cfRule>
    <cfRule type="expression" dxfId="91" priority="91">
      <formula>$S55=TODAY()</formula>
    </cfRule>
  </conditionalFormatting>
  <conditionalFormatting sqref="D55">
    <cfRule type="expression" dxfId="90" priority="78">
      <formula>$Y55=TODAY()</formula>
    </cfRule>
    <cfRule type="expression" dxfId="89" priority="79">
      <formula>$X55=TODAY()</formula>
    </cfRule>
    <cfRule type="expression" dxfId="88" priority="80">
      <formula>$W55=TODAY()</formula>
    </cfRule>
    <cfRule type="expression" dxfId="87" priority="81">
      <formula>$V55=TODAY()</formula>
    </cfRule>
    <cfRule type="expression" dxfId="86" priority="82">
      <formula>$U55=TODAY()</formula>
    </cfRule>
    <cfRule type="expression" dxfId="85" priority="83">
      <formula>$T55=TODAY()</formula>
    </cfRule>
    <cfRule type="expression" dxfId="84" priority="84">
      <formula>$S55=TODAY()</formula>
    </cfRule>
  </conditionalFormatting>
  <conditionalFormatting sqref="N55:O55 F55:L55">
    <cfRule type="expression" dxfId="83" priority="71">
      <formula>$Y55=TODAY()</formula>
    </cfRule>
    <cfRule type="expression" dxfId="82" priority="72">
      <formula>$X55=TODAY()</formula>
    </cfRule>
    <cfRule type="expression" dxfId="81" priority="73">
      <formula>$W55=TODAY()</formula>
    </cfRule>
    <cfRule type="expression" dxfId="80" priority="74">
      <formula>$V55=TODAY()</formula>
    </cfRule>
    <cfRule type="expression" dxfId="79" priority="75">
      <formula>$U55=TODAY()</formula>
    </cfRule>
    <cfRule type="expression" dxfId="78" priority="76">
      <formula>$T55=TODAY()</formula>
    </cfRule>
    <cfRule type="expression" dxfId="77" priority="77">
      <formula>$S55=TODAY()</formula>
    </cfRule>
  </conditionalFormatting>
  <conditionalFormatting sqref="A32:C39">
    <cfRule type="expression" dxfId="76" priority="64">
      <formula>$Y32=TODAY()</formula>
    </cfRule>
    <cfRule type="expression" dxfId="75" priority="65">
      <formula>$X32=TODAY()</formula>
    </cfRule>
    <cfRule type="expression" dxfId="74" priority="66">
      <formula>$W32=TODAY()</formula>
    </cfRule>
    <cfRule type="expression" dxfId="73" priority="67">
      <formula>$V32=TODAY()</formula>
    </cfRule>
    <cfRule type="expression" dxfId="72" priority="68">
      <formula>$U32=TODAY()</formula>
    </cfRule>
    <cfRule type="expression" dxfId="71" priority="69">
      <formula>$T32=TODAY()</formula>
    </cfRule>
    <cfRule type="expression" dxfId="70" priority="70">
      <formula>$S32=TODAY()</formula>
    </cfRule>
  </conditionalFormatting>
  <conditionalFormatting sqref="E32:E39">
    <cfRule type="expression" dxfId="69" priority="57">
      <formula>$Y32=TODAY()</formula>
    </cfRule>
    <cfRule type="expression" dxfId="68" priority="58">
      <formula>$X32=TODAY()</formula>
    </cfRule>
    <cfRule type="expression" dxfId="67" priority="59">
      <formula>$W32=TODAY()</formula>
    </cfRule>
    <cfRule type="expression" dxfId="66" priority="60">
      <formula>$V32=TODAY()</formula>
    </cfRule>
    <cfRule type="expression" dxfId="65" priority="61">
      <formula>$U32=TODAY()</formula>
    </cfRule>
    <cfRule type="expression" dxfId="64" priority="62">
      <formula>$T32=TODAY()</formula>
    </cfRule>
    <cfRule type="expression" dxfId="63" priority="63">
      <formula>$S32=TODAY()</formula>
    </cfRule>
  </conditionalFormatting>
  <conditionalFormatting sqref="D32:D39">
    <cfRule type="expression" dxfId="62" priority="50">
      <formula>$Y32=TODAY()</formula>
    </cfRule>
    <cfRule type="expression" dxfId="61" priority="51">
      <formula>$X32=TODAY()</formula>
    </cfRule>
    <cfRule type="expression" dxfId="60" priority="52">
      <formula>$W32=TODAY()</formula>
    </cfRule>
    <cfRule type="expression" dxfId="59" priority="53">
      <formula>$V32=TODAY()</formula>
    </cfRule>
    <cfRule type="expression" dxfId="58" priority="54">
      <formula>$U32=TODAY()</formula>
    </cfRule>
    <cfRule type="expression" dxfId="57" priority="55">
      <formula>$T32=TODAY()</formula>
    </cfRule>
    <cfRule type="expression" dxfId="56" priority="56">
      <formula>$S32=TODAY()</formula>
    </cfRule>
  </conditionalFormatting>
  <conditionalFormatting sqref="N32:O39 F32:F39 H32:L39">
    <cfRule type="expression" dxfId="55" priority="43">
      <formula>$Y32=TODAY()</formula>
    </cfRule>
    <cfRule type="expression" dxfId="54" priority="44">
      <formula>$X32=TODAY()</formula>
    </cfRule>
    <cfRule type="expression" dxfId="53" priority="45">
      <formula>$W32=TODAY()</formula>
    </cfRule>
    <cfRule type="expression" dxfId="52" priority="46">
      <formula>$V32=TODAY()</formula>
    </cfRule>
    <cfRule type="expression" dxfId="51" priority="47">
      <formula>$U32=TODAY()</formula>
    </cfRule>
    <cfRule type="expression" dxfId="50" priority="48">
      <formula>$T32=TODAY()</formula>
    </cfRule>
    <cfRule type="expression" dxfId="49" priority="49">
      <formula>$S32=TODAY()</formula>
    </cfRule>
  </conditionalFormatting>
  <conditionalFormatting sqref="A48:A54">
    <cfRule type="expression" dxfId="48" priority="36">
      <formula>$Y48=TODAY()</formula>
    </cfRule>
    <cfRule type="expression" dxfId="47" priority="37">
      <formula>$X48=TODAY()</formula>
    </cfRule>
    <cfRule type="expression" dxfId="46" priority="38">
      <formula>$W48=TODAY()</formula>
    </cfRule>
    <cfRule type="expression" dxfId="45" priority="39">
      <formula>$V48=TODAY()</formula>
    </cfRule>
    <cfRule type="expression" dxfId="44" priority="40">
      <formula>$U48=TODAY()</formula>
    </cfRule>
    <cfRule type="expression" dxfId="43" priority="41">
      <formula>$T48=TODAY()</formula>
    </cfRule>
    <cfRule type="expression" dxfId="42" priority="42">
      <formula>$S48=TODAY()</formula>
    </cfRule>
  </conditionalFormatting>
  <conditionalFormatting sqref="E48:E54">
    <cfRule type="expression" dxfId="41" priority="29">
      <formula>$Y48=TODAY()</formula>
    </cfRule>
    <cfRule type="expression" dxfId="40" priority="30">
      <formula>$X48=TODAY()</formula>
    </cfRule>
    <cfRule type="expression" dxfId="39" priority="31">
      <formula>$W48=TODAY()</formula>
    </cfRule>
    <cfRule type="expression" dxfId="38" priority="32">
      <formula>$V48=TODAY()</formula>
    </cfRule>
    <cfRule type="expression" dxfId="37" priority="33">
      <formula>$U48=TODAY()</formula>
    </cfRule>
    <cfRule type="expression" dxfId="36" priority="34">
      <formula>$T48=TODAY()</formula>
    </cfRule>
    <cfRule type="expression" dxfId="35" priority="35">
      <formula>$S48=TODAY()</formula>
    </cfRule>
  </conditionalFormatting>
  <conditionalFormatting sqref="D48:D54">
    <cfRule type="expression" dxfId="34" priority="22">
      <formula>$Y48=TODAY()</formula>
    </cfRule>
    <cfRule type="expression" dxfId="33" priority="23">
      <formula>$X48=TODAY()</formula>
    </cfRule>
    <cfRule type="expression" dxfId="32" priority="24">
      <formula>$W48=TODAY()</formula>
    </cfRule>
    <cfRule type="expression" dxfId="31" priority="25">
      <formula>$V48=TODAY()</formula>
    </cfRule>
    <cfRule type="expression" dxfId="30" priority="26">
      <formula>$U48=TODAY()</formula>
    </cfRule>
    <cfRule type="expression" dxfId="29" priority="27">
      <formula>$T48=TODAY()</formula>
    </cfRule>
    <cfRule type="expression" dxfId="28" priority="28">
      <formula>$S48=TODAY()</formula>
    </cfRule>
  </conditionalFormatting>
  <conditionalFormatting sqref="F48:L54 N48:O54">
    <cfRule type="expression" dxfId="27" priority="15">
      <formula>$Y48=TODAY()</formula>
    </cfRule>
    <cfRule type="expression" dxfId="26" priority="16">
      <formula>$X48=TODAY()</formula>
    </cfRule>
    <cfRule type="expression" dxfId="25" priority="17">
      <formula>$W48=TODAY()</formula>
    </cfRule>
    <cfRule type="expression" dxfId="24" priority="18">
      <formula>$V48=TODAY()</formula>
    </cfRule>
    <cfRule type="expression" dxfId="23" priority="19">
      <formula>$U48=TODAY()</formula>
    </cfRule>
    <cfRule type="expression" dxfId="22" priority="20">
      <formula>$T48=TODAY()</formula>
    </cfRule>
    <cfRule type="expression" dxfId="21" priority="21">
      <formula>$S48=TODAY()</formula>
    </cfRule>
  </conditionalFormatting>
  <conditionalFormatting sqref="G20:G26">
    <cfRule type="expression" dxfId="20" priority="1">
      <formula>$Y20=TODAY()</formula>
    </cfRule>
    <cfRule type="expression" dxfId="19" priority="2">
      <formula>$X20=TODAY()</formula>
    </cfRule>
    <cfRule type="expression" dxfId="18" priority="3">
      <formula>$W20=TODAY()</formula>
    </cfRule>
    <cfRule type="expression" dxfId="17" priority="4">
      <formula>$V20=TODAY()</formula>
    </cfRule>
    <cfRule type="expression" dxfId="16" priority="5">
      <formula>$U20=TODAY()</formula>
    </cfRule>
    <cfRule type="expression" dxfId="15" priority="6">
      <formula>$T20=TODAY()</formula>
    </cfRule>
    <cfRule type="expression" dxfId="14" priority="7">
      <formula>$S20=TODAY()</formula>
    </cfRule>
  </conditionalFormatting>
  <conditionalFormatting sqref="A40:A47 D40:F47 H40:L47 G27:G55 F20:F31 H20:L31">
    <cfRule type="expression" dxfId="13" priority="127">
      <formula>$Y20=TODAY()</formula>
    </cfRule>
    <cfRule type="expression" dxfId="12" priority="128">
      <formula>$X20=TODAY()</formula>
    </cfRule>
    <cfRule type="expression" dxfId="11" priority="129">
      <formula>$W20=TODAY()</formula>
    </cfRule>
    <cfRule type="expression" dxfId="10" priority="130">
      <formula>$V20=TODAY()</formula>
    </cfRule>
    <cfRule type="expression" dxfId="9" priority="131">
      <formula>$U20=TODAY()</formula>
    </cfRule>
    <cfRule type="expression" dxfId="8" priority="132">
      <formula>$T20=TODAY()</formula>
    </cfRule>
    <cfRule type="expression" dxfId="7" priority="133">
      <formula>$S20=TODAY()</formula>
    </cfRule>
  </conditionalFormatting>
  <conditionalFormatting sqref="A23">
    <cfRule type="expression" dxfId="6" priority="106">
      <formula>$Y23=TODAY()</formula>
    </cfRule>
    <cfRule type="expression" dxfId="5" priority="107">
      <formula>$X23=TODAY()</formula>
    </cfRule>
    <cfRule type="expression" dxfId="4" priority="108">
      <formula>$W23=TODAY()</formula>
    </cfRule>
    <cfRule type="expression" dxfId="3" priority="109">
      <formula>$V23=TODAY()</formula>
    </cfRule>
    <cfRule type="expression" dxfId="2" priority="110">
      <formula>$U23=TODAY()</formula>
    </cfRule>
    <cfRule type="expression" dxfId="1" priority="111">
      <formula>#REF!=TODAY()</formula>
    </cfRule>
    <cfRule type="expression" dxfId="0" priority="112">
      <formula>$S23=TODAY()</formula>
    </cfRule>
  </conditionalFormatting>
  <dataValidations count="1">
    <dataValidation type="list" allowBlank="1" showInputMessage="1" showErrorMessage="1" sqref="B3: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2026-05-27T06:11:52Z</dcterms:modified>
</cp:coreProperties>
</file>