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N:\工事・委託班\８年度\19_学校給食\01HP掲載書類\01申請書＆誓約書\"/>
    </mc:Choice>
  </mc:AlternateContent>
  <xr:revisionPtr revIDLastSave="0" documentId="13_ncr:1_{1F99EB0F-6C4B-47DE-A52D-B839724FF9A8}" xr6:coauthVersionLast="47" xr6:coauthVersionMax="47" xr10:uidLastSave="{00000000-0000-0000-0000-000000000000}"/>
  <workbookProtection workbookAlgorithmName="SHA-512" workbookHashValue="QmnZKV/rzdTfIPGP/kLZnS4RuWLWLkZqJG0QNy40ljFJsX/h2GD3iiRgOuXOYcHkUvh8xePiPy/aj88hdqSoLA==" workbookSaltValue="/IoKJ66SLRlaZHhOAHaqXA==" workbookSpinCount="100000" lockStructure="1"/>
  <bookViews>
    <workbookView xWindow="-110" yWindow="-110" windowWidth="19420" windowHeight="10300" xr2:uid="{00000000-000D-0000-FFFF-FFFF00000000}"/>
  </bookViews>
  <sheets>
    <sheet name="申請書" sheetId="5" r:id="rId1"/>
    <sheet name="申請書 (記載例用)" sheetId="8" state="hidden" r:id="rId2"/>
    <sheet name="記載例" sheetId="9" r:id="rId3"/>
    <sheet name="非表示にするよ" sheetId="4" state="hidden" r:id="rId4"/>
  </sheets>
  <definedNames>
    <definedName name="_GoBack" localSheetId="0">申請書!$B$41</definedName>
    <definedName name="_GoBack" localSheetId="1">'申請書 (記載例用)'!$B$49</definedName>
    <definedName name="_xlnm.Print_Area" localSheetId="0">申請書!$A$1:$H$41</definedName>
    <definedName name="_xlnm.Print_Area" localSheetId="1">'申請書 (記載例用)'!$A$1:$H$49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8" l="1"/>
  <c r="D19" i="8"/>
  <c r="D1" i="8"/>
  <c r="Q3" i="4" l="1"/>
  <c r="P3" i="4" l="1"/>
  <c r="Q23" i="4"/>
  <c r="P23" i="4"/>
  <c r="Q15" i="4"/>
  <c r="P15" i="4"/>
  <c r="P34" i="4"/>
  <c r="Q34" i="4"/>
  <c r="P26" i="4"/>
  <c r="Q26" i="4"/>
  <c r="P18" i="4"/>
  <c r="Q18" i="4"/>
  <c r="Q10" i="4"/>
  <c r="P10" i="4"/>
  <c r="Q25" i="4"/>
  <c r="P25" i="4"/>
  <c r="Q13" i="4"/>
  <c r="P13" i="4"/>
  <c r="Q27" i="4"/>
  <c r="P27" i="4"/>
  <c r="Q11" i="4"/>
  <c r="P11" i="4"/>
  <c r="D20" i="5"/>
  <c r="D19" i="5"/>
  <c r="Q30" i="4"/>
  <c r="P30" i="4"/>
  <c r="Q22" i="4"/>
  <c r="P22" i="4"/>
  <c r="Q14" i="4"/>
  <c r="P14" i="4"/>
  <c r="P6" i="4"/>
  <c r="Q6" i="4"/>
  <c r="Q33" i="4"/>
  <c r="P33" i="4"/>
  <c r="Q29" i="4"/>
  <c r="P29" i="4"/>
  <c r="Q21" i="4"/>
  <c r="P21" i="4"/>
  <c r="Q17" i="4"/>
  <c r="P17" i="4"/>
  <c r="Q9" i="4"/>
  <c r="P9" i="4"/>
  <c r="Q5" i="4"/>
  <c r="P5" i="4"/>
  <c r="P32" i="4"/>
  <c r="Q32" i="4"/>
  <c r="Q28" i="4"/>
  <c r="P28" i="4"/>
  <c r="P24" i="4"/>
  <c r="Q24" i="4"/>
  <c r="Q20" i="4"/>
  <c r="P20" i="4"/>
  <c r="Q16" i="4"/>
  <c r="P16" i="4"/>
  <c r="Q12" i="4"/>
  <c r="P12" i="4"/>
  <c r="Q8" i="4"/>
  <c r="P8" i="4"/>
  <c r="Q31" i="4"/>
  <c r="P31" i="4"/>
  <c r="Q19" i="4"/>
  <c r="P19" i="4"/>
  <c r="Q7" i="4"/>
  <c r="P7" i="4"/>
  <c r="Q4" i="4"/>
  <c r="P4" i="4"/>
  <c r="D1" i="5" l="1"/>
</calcChain>
</file>

<file path=xl/sharedStrings.xml><?xml version="1.0" encoding="utf-8"?>
<sst xmlns="http://schemas.openxmlformats.org/spreadsheetml/2006/main" count="191" uniqueCount="102">
  <si>
    <t>松戸市制限付き一般競争入札参加資格審査申請書兼誓約書</t>
  </si>
  <si>
    <t>　　　松　戸　市　長</t>
  </si>
  <si>
    <t>　　　　　　　　　　　　　　　　　　　　　　　　　　　所在地又は住所</t>
  </si>
  <si>
    <t>記</t>
  </si>
  <si>
    <t>資格</t>
  </si>
  <si>
    <t>事業件名</t>
  </si>
  <si>
    <t>発注機関</t>
  </si>
  <si>
    <t>契約金額</t>
  </si>
  <si>
    <t>履行期間</t>
  </si>
  <si>
    <t>　　　　千円</t>
  </si>
  <si>
    <t>氏　　名</t>
  </si>
  <si>
    <t>ﾒｰﾙｱﾄﾞﾚｽ</t>
  </si>
  <si>
    <t>電話番号</t>
  </si>
  <si>
    <t>FAX番号</t>
  </si>
  <si>
    <t>号</t>
    <rPh sb="0" eb="1">
      <t>ゴウ</t>
    </rPh>
    <phoneticPr fontId="20"/>
  </si>
  <si>
    <r>
      <t>　（１）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ＭＳ Ｐゴシック"/>
        <family val="3"/>
        <charset val="128"/>
      </rPr>
      <t>松契一般第　　　</t>
    </r>
    <phoneticPr fontId="20"/>
  </si>
  <si>
    <r>
      <t>　（２）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ＭＳ Ｐゴシック"/>
        <family val="3"/>
        <charset val="128"/>
      </rPr>
      <t>事業名称：　</t>
    </r>
    <phoneticPr fontId="20"/>
  </si>
  <si>
    <r>
      <t>　（３）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ＭＳ Ｐゴシック"/>
        <family val="3"/>
        <charset val="128"/>
      </rPr>
      <t>事業場所：　</t>
    </r>
    <phoneticPr fontId="20"/>
  </si>
  <si>
    <t>　　　　　　　　　　　　　　　　　　　　　　　　　 商号又は名称</t>
    <phoneticPr fontId="20"/>
  </si>
  <si>
    <t>　　　　　　　　　　　　　　　　　　　　　　　　　 代表者職氏名</t>
    <phoneticPr fontId="20"/>
  </si>
  <si>
    <t>　　・関係法令及び松戸市の諸規程を順守すること。</t>
    <phoneticPr fontId="20"/>
  </si>
  <si>
    <t xml:space="preserve"> １　事業案件名</t>
    <phoneticPr fontId="20"/>
  </si>
  <si>
    <t xml:space="preserve"> ４　申請書作成担当者氏名及び連絡先</t>
    <phoneticPr fontId="20"/>
  </si>
  <si>
    <t>事業名称</t>
    <rPh sb="0" eb="2">
      <t>ジギョウ</t>
    </rPh>
    <rPh sb="2" eb="4">
      <t>メイショウ</t>
    </rPh>
    <phoneticPr fontId="21"/>
  </si>
  <si>
    <t>事業場所</t>
    <rPh sb="0" eb="2">
      <t>ジギョウ</t>
    </rPh>
    <rPh sb="2" eb="4">
      <t>バショ</t>
    </rPh>
    <phoneticPr fontId="21"/>
  </si>
  <si>
    <t>業種</t>
    <rPh sb="0" eb="2">
      <t>ギョウシュ</t>
    </rPh>
    <phoneticPr fontId="21"/>
  </si>
  <si>
    <t>第１号様式</t>
    <phoneticPr fontId="20"/>
  </si>
  <si>
    <t>付箋№</t>
    <rPh sb="0" eb="2">
      <t>フセン</t>
    </rPh>
    <phoneticPr fontId="21"/>
  </si>
  <si>
    <t>区分</t>
    <rPh sb="0" eb="2">
      <t>クブン</t>
    </rPh>
    <phoneticPr fontId="21"/>
  </si>
  <si>
    <t>契約方法</t>
    <rPh sb="0" eb="2">
      <t>ケイヤク</t>
    </rPh>
    <rPh sb="2" eb="4">
      <t>ホウホウ</t>
    </rPh>
    <phoneticPr fontId="21"/>
  </si>
  <si>
    <t>公告・指名
通知番号</t>
    <rPh sb="0" eb="2">
      <t>コウコク</t>
    </rPh>
    <rPh sb="3" eb="5">
      <t>シメイ</t>
    </rPh>
    <rPh sb="6" eb="8">
      <t>ツウチ</t>
    </rPh>
    <rPh sb="8" eb="10">
      <t>バンゴウ</t>
    </rPh>
    <phoneticPr fontId="21"/>
  </si>
  <si>
    <t>契約課
担当者</t>
    <rPh sb="0" eb="2">
      <t>ケイヤク</t>
    </rPh>
    <rPh sb="2" eb="3">
      <t>カ</t>
    </rPh>
    <rPh sb="4" eb="6">
      <t>タントウ</t>
    </rPh>
    <rPh sb="6" eb="7">
      <t>シャ</t>
    </rPh>
    <phoneticPr fontId="21"/>
  </si>
  <si>
    <t>契約
番号</t>
    <rPh sb="0" eb="2">
      <t>ケイヤク</t>
    </rPh>
    <rPh sb="3" eb="5">
      <t>バンゴウ</t>
    </rPh>
    <phoneticPr fontId="21"/>
  </si>
  <si>
    <t>事業担当課</t>
    <rPh sb="0" eb="2">
      <t>ジギョウ</t>
    </rPh>
    <rPh sb="2" eb="4">
      <t>タントウ</t>
    </rPh>
    <rPh sb="4" eb="5">
      <t>カ</t>
    </rPh>
    <phoneticPr fontId="21"/>
  </si>
  <si>
    <t>事業担当課
担当者</t>
    <rPh sb="0" eb="2">
      <t>ジギョウ</t>
    </rPh>
    <rPh sb="2" eb="4">
      <t>タントウ</t>
    </rPh>
    <rPh sb="4" eb="5">
      <t>カ</t>
    </rPh>
    <rPh sb="6" eb="8">
      <t>タントウ</t>
    </rPh>
    <rPh sb="8" eb="9">
      <t>シャ</t>
    </rPh>
    <phoneticPr fontId="21"/>
  </si>
  <si>
    <t>設計担当課</t>
    <rPh sb="0" eb="2">
      <t>セッケイ</t>
    </rPh>
    <rPh sb="2" eb="4">
      <t>タントウ</t>
    </rPh>
    <rPh sb="4" eb="5">
      <t>カ</t>
    </rPh>
    <phoneticPr fontId="21"/>
  </si>
  <si>
    <t>設計担当課
担当者</t>
    <rPh sb="0" eb="2">
      <t>セッケイ</t>
    </rPh>
    <rPh sb="2" eb="4">
      <t>タントウ</t>
    </rPh>
    <rPh sb="4" eb="5">
      <t>カ</t>
    </rPh>
    <rPh sb="6" eb="9">
      <t>タントウシャ</t>
    </rPh>
    <phoneticPr fontId="21"/>
  </si>
  <si>
    <t>ランク</t>
    <phoneticPr fontId="21"/>
  </si>
  <si>
    <t>設計金額（税込）</t>
    <rPh sb="0" eb="2">
      <t>セッケイ</t>
    </rPh>
    <rPh sb="2" eb="4">
      <t>キンガク</t>
    </rPh>
    <rPh sb="5" eb="7">
      <t>ゼイコミ</t>
    </rPh>
    <phoneticPr fontId="21"/>
  </si>
  <si>
    <t>業種＆ランク</t>
    <rPh sb="0" eb="2">
      <t>ギョウシュ</t>
    </rPh>
    <phoneticPr fontId="21"/>
  </si>
  <si>
    <t>　について誓約します。</t>
    <phoneticPr fontId="20"/>
  </si>
  <si>
    <t>　　下記の入札の公告を熟読して、入札参加資格があると十分確認して入札に参加するとともに、次の事項</t>
    <phoneticPr fontId="20"/>
  </si>
  <si>
    <t>　　・入札心得第７の第７号の規定に抵触する行為を行っていないことを誓約するとともに、今後とも同規定を</t>
    <phoneticPr fontId="20"/>
  </si>
  <si>
    <t>　　遵守することを誓約します。なお、当該事業案件に関する談合等の事実が明らかになった場合には、入札</t>
    <rPh sb="47" eb="49">
      <t>ニュウサツ</t>
    </rPh>
    <phoneticPr fontId="20"/>
  </si>
  <si>
    <t>　　を無効とされ、または、契約を解除されても異議を申し立てません。</t>
    <phoneticPr fontId="20"/>
  </si>
  <si>
    <t xml:space="preserve"> ４　契約保証金免除審査のための事業実績（過去２年間に同種・同規模の公共事業を２回以上履行した実績。
　　契約書の写しを添付すること。なお、「３　事業実績」で当該要件を満たす場合は、１件のみ入力し、契約書
　　の写しを添付すること。）</t>
    <phoneticPr fontId="20"/>
  </si>
  <si>
    <t>　　　　　　　　　　　　　　　　　　　　　　　　　　　　　　　　　　　　　　　　　　　　　　　　　令和　　　年　　　月　　　日</t>
    <phoneticPr fontId="20"/>
  </si>
  <si>
    <t xml:space="preserve"> 　　　　　　　　・提出された申込書類のみでは資格を判断できないときは、記載責任者に連絡してヒヤリングを
　　　　　　　　　行う場合があります。</t>
    <phoneticPr fontId="20"/>
  </si>
  <si>
    <t>　　　　　　　　　保険者証等）の写しを申込書と一緒に添付してください。</t>
    <phoneticPr fontId="20"/>
  </si>
  <si>
    <t>区分（再掲）</t>
    <rPh sb="0" eb="2">
      <t>クブン</t>
    </rPh>
    <rPh sb="3" eb="5">
      <t>サイケイ</t>
    </rPh>
    <phoneticPr fontId="20"/>
  </si>
  <si>
    <t>令和　　年　 月　 日～</t>
    <rPh sb="0" eb="2">
      <t>レイワ</t>
    </rPh>
    <phoneticPr fontId="20"/>
  </si>
  <si>
    <t>令和　　年　 月　 日まで</t>
    <rPh sb="0" eb="2">
      <t>レイワ</t>
    </rPh>
    <phoneticPr fontId="20"/>
  </si>
  <si>
    <t xml:space="preserve"> ２　責任者・副責任者</t>
    <rPh sb="3" eb="6">
      <t>セキニンシャ</t>
    </rPh>
    <rPh sb="7" eb="11">
      <t>フクセキニンシャ</t>
    </rPh>
    <phoneticPr fontId="20"/>
  </si>
  <si>
    <t>学校名：</t>
    <rPh sb="0" eb="3">
      <t>ガッコウメイ</t>
    </rPh>
    <phoneticPr fontId="20"/>
  </si>
  <si>
    <t>責任者　氏名</t>
    <rPh sb="0" eb="3">
      <t>セキニンシャ</t>
    </rPh>
    <phoneticPr fontId="20"/>
  </si>
  <si>
    <t>副責任者　氏名</t>
    <rPh sb="0" eb="1">
      <t>フク</t>
    </rPh>
    <rPh sb="1" eb="4">
      <t>セキニンシャ</t>
    </rPh>
    <phoneticPr fontId="20"/>
  </si>
  <si>
    <t xml:space="preserve"> ３　事業実績（公告文記載の実績要件を入力し契約書の写しを添付すること）</t>
    <phoneticPr fontId="20"/>
  </si>
  <si>
    <t xml:space="preserve"> ※ 留意事項 ・責任者、副責任者の資格証写し及び恒常的な雇用関係（３か月以上）を示す書類（健康保険被</t>
    <rPh sb="9" eb="12">
      <t>セキニンシャ</t>
    </rPh>
    <rPh sb="13" eb="17">
      <t>フクセキニンシャ</t>
    </rPh>
    <rPh sb="50" eb="51">
      <t>ヒ</t>
    </rPh>
    <phoneticPr fontId="20"/>
  </si>
  <si>
    <t>業務委託</t>
  </si>
  <si>
    <t>一般競争</t>
  </si>
  <si>
    <t>　　　　　　　　　　　　　　　　　　　　　　　　　　　　　　　　　　　　　　　　　　　　　　　　　令和　〇年　　〇月　　〇日</t>
    <phoneticPr fontId="20"/>
  </si>
  <si>
    <t>（例）松戸市根本〇〇〇</t>
    <rPh sb="1" eb="2">
      <t>レイ</t>
    </rPh>
    <rPh sb="3" eb="6">
      <t>マツドシ</t>
    </rPh>
    <rPh sb="6" eb="8">
      <t>ネモト</t>
    </rPh>
    <phoneticPr fontId="20"/>
  </si>
  <si>
    <t>(例）松戸〇〇株式会社</t>
    <rPh sb="1" eb="2">
      <t>レイ</t>
    </rPh>
    <rPh sb="3" eb="5">
      <t>マツド</t>
    </rPh>
    <rPh sb="7" eb="11">
      <t>カブシキガイシャ</t>
    </rPh>
    <phoneticPr fontId="20"/>
  </si>
  <si>
    <t>(例）代表取締役　山田〇〇</t>
    <rPh sb="1" eb="2">
      <t>レイ</t>
    </rPh>
    <rPh sb="3" eb="8">
      <t>ダイヒョウトリシマリヤク</t>
    </rPh>
    <rPh sb="9" eb="11">
      <t>ヤマダ</t>
    </rPh>
    <phoneticPr fontId="20"/>
  </si>
  <si>
    <t>(例）栄養士</t>
    <rPh sb="1" eb="2">
      <t>レイ</t>
    </rPh>
    <rPh sb="3" eb="6">
      <t>エイヨウシ</t>
    </rPh>
    <phoneticPr fontId="20"/>
  </si>
  <si>
    <t>(例）山田　〇〇</t>
    <rPh sb="1" eb="2">
      <t>レイ</t>
    </rPh>
    <rPh sb="3" eb="5">
      <t>ヤマダ</t>
    </rPh>
    <phoneticPr fontId="20"/>
  </si>
  <si>
    <t>(例）山本　〇〇</t>
    <rPh sb="1" eb="2">
      <t>レイ</t>
    </rPh>
    <rPh sb="3" eb="5">
      <t>ヤマモト</t>
    </rPh>
    <phoneticPr fontId="20"/>
  </si>
  <si>
    <t>(例）鈴木　〇〇</t>
    <rPh sb="1" eb="2">
      <t>レイ</t>
    </rPh>
    <rPh sb="3" eb="5">
      <t>スズキ</t>
    </rPh>
    <phoneticPr fontId="20"/>
  </si>
  <si>
    <t>(例）調理師</t>
    <rPh sb="1" eb="2">
      <t>レイ</t>
    </rPh>
    <rPh sb="3" eb="6">
      <t>チョウリシ</t>
    </rPh>
    <phoneticPr fontId="20"/>
  </si>
  <si>
    <t>(例）田中　〇〇</t>
    <rPh sb="1" eb="2">
      <t>レイ</t>
    </rPh>
    <rPh sb="3" eb="5">
      <t>タナカ</t>
    </rPh>
    <phoneticPr fontId="20"/>
  </si>
  <si>
    <t>（例）〇〇給食業務委託</t>
    <rPh sb="1" eb="2">
      <t>レイ</t>
    </rPh>
    <rPh sb="5" eb="7">
      <t>キュウショク</t>
    </rPh>
    <rPh sb="7" eb="11">
      <t>ギョウムイタク</t>
    </rPh>
    <phoneticPr fontId="20"/>
  </si>
  <si>
    <t>(例）千葉県〇〇市</t>
    <rPh sb="1" eb="2">
      <t>レイ</t>
    </rPh>
    <rPh sb="3" eb="6">
      <t>チバケン</t>
    </rPh>
    <rPh sb="8" eb="9">
      <t>シ</t>
    </rPh>
    <phoneticPr fontId="20"/>
  </si>
  <si>
    <t>(例）〇〇〇</t>
    <rPh sb="1" eb="2">
      <t>レイ</t>
    </rPh>
    <phoneticPr fontId="20"/>
  </si>
  <si>
    <t>平成　〇年　〇月　〇日～</t>
    <phoneticPr fontId="20"/>
  </si>
  <si>
    <t>平成　　〇年　 〇月　 〇日まで</t>
    <phoneticPr fontId="20"/>
  </si>
  <si>
    <t>(例）高橋〇〇</t>
    <rPh sb="1" eb="2">
      <t>レイ</t>
    </rPh>
    <rPh sb="3" eb="5">
      <t>タカハシ</t>
    </rPh>
    <phoneticPr fontId="20"/>
  </si>
  <si>
    <t>(例）〇〇@〇〇〇.jp</t>
    <rPh sb="1" eb="2">
      <t>レイ</t>
    </rPh>
    <phoneticPr fontId="20"/>
  </si>
  <si>
    <t>(例）047-xxx-xxxx</t>
    <rPh sb="1" eb="2">
      <t>レイ</t>
    </rPh>
    <phoneticPr fontId="20"/>
  </si>
  <si>
    <r>
      <t>学校名：</t>
    </r>
    <r>
      <rPr>
        <u/>
        <sz val="11"/>
        <color rgb="FFFF0000"/>
        <rFont val="ＭＳ Ｐゴシック"/>
        <family val="3"/>
        <charset val="128"/>
      </rPr>
      <t>〇〇学校</t>
    </r>
    <rPh sb="0" eb="3">
      <t>ガッコウメイ</t>
    </rPh>
    <rPh sb="6" eb="8">
      <t>ガッコウ</t>
    </rPh>
    <phoneticPr fontId="20"/>
  </si>
  <si>
    <r>
      <t>学校名</t>
    </r>
    <r>
      <rPr>
        <u/>
        <sz val="11"/>
        <color rgb="FFFF0000"/>
        <rFont val="ＭＳ Ｐゴシック"/>
        <family val="3"/>
        <charset val="128"/>
      </rPr>
      <t>：△△学校</t>
    </r>
    <rPh sb="0" eb="3">
      <t>ガッコウメイ</t>
    </rPh>
    <rPh sb="6" eb="8">
      <t>ガッコウ</t>
    </rPh>
    <phoneticPr fontId="20"/>
  </si>
  <si>
    <t>　　　松戸市教育委員会教育長</t>
    <phoneticPr fontId="20"/>
  </si>
  <si>
    <t>令和　　年　 月　 日～</t>
    <rPh sb="0" eb="2">
      <t>レイワ</t>
    </rPh>
    <phoneticPr fontId="20"/>
  </si>
  <si>
    <t>令和　　年　 月　 日まで</t>
    <rPh sb="0" eb="2">
      <t>レイワ</t>
    </rPh>
    <phoneticPr fontId="20"/>
  </si>
  <si>
    <t>　　・入札心得第８の第７号、入札心得（電子入札用）第８の第５号の規定に抵触する行為を行っていないこと</t>
    <phoneticPr fontId="20"/>
  </si>
  <si>
    <t>　　を誓約するとともに、今後とも同規定を遵守することを誓約します。なお、当該事業案件に関する談合等の</t>
    <phoneticPr fontId="20"/>
  </si>
  <si>
    <t>　　事実が明らかになった場合には、入札を無効とされ、または、契約を解除されても異議を申し立てません。</t>
    <phoneticPr fontId="20"/>
  </si>
  <si>
    <t>宮・水本</t>
  </si>
  <si>
    <t>田中秋衣</t>
    <rPh sb="0" eb="2">
      <t>タナカ</t>
    </rPh>
    <rPh sb="2" eb="3">
      <t>アキ</t>
    </rPh>
    <rPh sb="3" eb="4">
      <t>コロモ</t>
    </rPh>
    <phoneticPr fontId="26"/>
  </si>
  <si>
    <t>松戸市小学校給食調理業務委託（その５）（長期継続契約）</t>
  </si>
  <si>
    <t>松戸市立六実小学校　及び　松戸市立六実第二小学校</t>
  </si>
  <si>
    <t>学校財務課・学校給食担当室</t>
  </si>
  <si>
    <t>「医療・医事・給食」部門の「学校・寮給食」</t>
  </si>
  <si>
    <t>松戸市小学校給食調理業務委託（その７）（長期継続契約）</t>
  </si>
  <si>
    <t>松戸市立馬橋小学校　及び　松戸市立牧野原小学校</t>
  </si>
  <si>
    <t>松戸市小学校給食調理業務委託（その１０）（長期継続契約）</t>
  </si>
  <si>
    <t>松戸市立根木内小学校　及び　松戸市立柿ノ木台小学校</t>
  </si>
  <si>
    <t>松戸市小学校給食調理業務委託（その１２）（長期継続契約）</t>
  </si>
  <si>
    <t>松戸市立常盤平第三小学校　及び　松戸市立横須賀小学校</t>
  </si>
  <si>
    <t>松戸市小学校給食調理業務委託（その１５）（長期継続契約）</t>
  </si>
  <si>
    <t>松戸市立小金北小学校</t>
  </si>
  <si>
    <t>松戸市中学校給食調理業務委託（その１０）（長期継続契約）</t>
  </si>
  <si>
    <t>松戸市立古ケ崎中学校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</si>
</sst>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7"/>
      <color theme="1"/>
      <name val="Times New Roman"/>
      <family val="1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u/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11"/>
      <color theme="1"/>
      <name val="BIZ UDゴシック"/>
      <family val="3"/>
      <charset val="128"/>
    </font>
    <font>
      <sz val="6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0" fillId="33" borderId="21" xfId="0" applyFill="1" applyBorder="1" applyAlignment="1">
      <alignment horizontal="center" vertical="center" wrapText="1"/>
    </xf>
    <xf numFmtId="0" fontId="0" fillId="33" borderId="21" xfId="0" applyFill="1" applyBorder="1" applyAlignment="1">
      <alignment horizontal="center" vertical="center"/>
    </xf>
    <xf numFmtId="0" fontId="0" fillId="33" borderId="21" xfId="0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0" fontId="0" fillId="33" borderId="21" xfId="0" applyNumberForma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176" fontId="0" fillId="35" borderId="10" xfId="0" applyNumberFormat="1" applyFill="1" applyBorder="1" applyAlignment="1">
      <alignment horizontal="center" vertical="center"/>
    </xf>
    <xf numFmtId="0" fontId="0" fillId="34" borderId="10" xfId="0" applyFill="1" applyBorder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8" fillId="0" borderId="15" xfId="0" applyFont="1" applyBorder="1" applyAlignment="1" applyProtection="1">
      <alignment vertical="top" wrapText="1"/>
      <protection locked="0"/>
    </xf>
    <xf numFmtId="0" fontId="18" fillId="0" borderId="14" xfId="0" applyFont="1" applyBorder="1" applyAlignment="1" applyProtection="1">
      <alignment vertical="top"/>
      <protection locked="0"/>
    </xf>
    <xf numFmtId="0" fontId="18" fillId="0" borderId="0" xfId="0" applyFont="1" applyBorder="1" applyAlignment="1" applyProtection="1">
      <alignment vertical="top"/>
      <protection locked="0"/>
    </xf>
    <xf numFmtId="0" fontId="18" fillId="34" borderId="0" xfId="0" applyFont="1" applyFill="1" applyBorder="1" applyAlignment="1" applyProtection="1">
      <alignment vertical="top" wrapText="1"/>
      <protection locked="0"/>
    </xf>
    <xf numFmtId="0" fontId="18" fillId="0" borderId="0" xfId="0" applyFont="1" applyBorder="1" applyAlignment="1" applyProtection="1">
      <alignment vertical="top" wrapText="1"/>
      <protection locked="0"/>
    </xf>
    <xf numFmtId="0" fontId="18" fillId="0" borderId="14" xfId="0" applyFont="1" applyBorder="1" applyAlignment="1" applyProtection="1">
      <alignment horizontal="justify" vertical="top"/>
      <protection locked="0"/>
    </xf>
    <xf numFmtId="0" fontId="18" fillId="0" borderId="10" xfId="0" applyFont="1" applyBorder="1" applyAlignment="1" applyProtection="1">
      <alignment horizontal="justify" vertical="center"/>
      <protection locked="0"/>
    </xf>
    <xf numFmtId="0" fontId="18" fillId="0" borderId="10" xfId="0" applyFont="1" applyBorder="1" applyAlignment="1" applyProtection="1">
      <alignment horizontal="left" vertical="center" wrapText="1"/>
      <protection locked="0"/>
    </xf>
    <xf numFmtId="0" fontId="18" fillId="0" borderId="10" xfId="0" applyFont="1" applyBorder="1" applyAlignment="1" applyProtection="1">
      <alignment horizontal="left" vertical="top" wrapText="1"/>
      <protection locked="0"/>
    </xf>
    <xf numFmtId="0" fontId="18" fillId="0" borderId="10" xfId="0" applyFont="1" applyBorder="1" applyAlignment="1" applyProtection="1">
      <alignment horizontal="justify" vertical="center" wrapText="1"/>
      <protection locked="0"/>
    </xf>
    <xf numFmtId="0" fontId="18" fillId="0" borderId="19" xfId="0" applyFont="1" applyBorder="1" applyAlignment="1" applyProtection="1">
      <alignment horizontal="justify" vertical="top" wrapText="1"/>
      <protection locked="0"/>
    </xf>
    <xf numFmtId="0" fontId="18" fillId="0" borderId="20" xfId="0" applyFont="1" applyBorder="1" applyAlignment="1" applyProtection="1">
      <alignment horizontal="center" vertical="top" wrapText="1"/>
      <protection locked="0"/>
    </xf>
    <xf numFmtId="0" fontId="18" fillId="0" borderId="0" xfId="0" applyFont="1" applyAlignment="1" applyProtection="1">
      <alignment horizontal="justify" vertical="center"/>
      <protection locked="0"/>
    </xf>
    <xf numFmtId="0" fontId="18" fillId="0" borderId="0" xfId="0" applyFont="1" applyBorder="1" applyAlignment="1" applyProtection="1">
      <alignment horizontal="center" vertical="top" shrinkToFit="1"/>
      <protection locked="0"/>
    </xf>
    <xf numFmtId="0" fontId="18" fillId="0" borderId="14" xfId="0" applyFont="1" applyBorder="1" applyAlignment="1" applyProtection="1">
      <alignment horizontal="justify" vertical="top" wrapText="1"/>
      <protection locked="0"/>
    </xf>
    <xf numFmtId="0" fontId="18" fillId="0" borderId="0" xfId="0" applyFont="1" applyBorder="1" applyAlignment="1" applyProtection="1">
      <alignment horizontal="justify" vertical="top" wrapText="1"/>
      <protection locked="0"/>
    </xf>
    <xf numFmtId="0" fontId="18" fillId="0" borderId="15" xfId="0" applyFont="1" applyBorder="1" applyAlignment="1" applyProtection="1">
      <alignment horizontal="justify" vertical="top" wrapText="1"/>
      <protection locked="0"/>
    </xf>
    <xf numFmtId="0" fontId="18" fillId="0" borderId="10" xfId="0" applyFont="1" applyBorder="1" applyAlignment="1" applyProtection="1">
      <alignment horizontal="justify" vertical="top" wrapText="1"/>
      <protection locked="0"/>
    </xf>
    <xf numFmtId="0" fontId="18" fillId="0" borderId="18" xfId="0" applyFont="1" applyBorder="1" applyAlignment="1" applyProtection="1">
      <alignment horizontal="justify" vertical="top" wrapText="1"/>
      <protection locked="0"/>
    </xf>
    <xf numFmtId="0" fontId="18" fillId="0" borderId="0" xfId="0" applyFont="1" applyBorder="1" applyAlignment="1" applyProtection="1">
      <alignment horizontal="justify" vertical="center"/>
      <protection locked="0"/>
    </xf>
    <xf numFmtId="0" fontId="18" fillId="0" borderId="0" xfId="0" applyFont="1" applyBorder="1" applyAlignment="1" applyProtection="1">
      <alignment horizontal="left" vertical="center" wrapText="1"/>
      <protection locked="0"/>
    </xf>
    <xf numFmtId="0" fontId="18" fillId="0" borderId="0" xfId="0" applyFont="1" applyBorder="1" applyAlignment="1" applyProtection="1">
      <alignment horizontal="left" vertical="top" wrapText="1"/>
      <protection locked="0"/>
    </xf>
    <xf numFmtId="0" fontId="0" fillId="0" borderId="10" xfId="0" applyBorder="1">
      <alignment vertical="center"/>
    </xf>
    <xf numFmtId="38" fontId="0" fillId="33" borderId="21" xfId="42" applyFont="1" applyFill="1" applyBorder="1" applyAlignment="1">
      <alignment horizontal="center" vertical="center"/>
    </xf>
    <xf numFmtId="38" fontId="0" fillId="0" borderId="10" xfId="42" applyFont="1" applyBorder="1" applyAlignment="1">
      <alignment vertical="center" shrinkToFit="1"/>
    </xf>
    <xf numFmtId="38" fontId="0" fillId="0" borderId="0" xfId="42" applyFont="1">
      <alignment vertical="center"/>
    </xf>
    <xf numFmtId="0" fontId="0" fillId="0" borderId="0" xfId="0" quotePrefix="1" applyProtection="1">
      <alignment vertical="center"/>
      <protection locked="0"/>
    </xf>
    <xf numFmtId="0" fontId="18" fillId="0" borderId="14" xfId="0" applyFont="1" applyBorder="1" applyAlignment="1" applyProtection="1">
      <alignment horizontal="justify" vertical="top" wrapText="1"/>
      <protection locked="0"/>
    </xf>
    <xf numFmtId="0" fontId="18" fillId="0" borderId="0" xfId="0" applyFont="1" applyBorder="1" applyAlignment="1" applyProtection="1">
      <alignment horizontal="justify" vertical="top" wrapText="1"/>
      <protection locked="0"/>
    </xf>
    <xf numFmtId="0" fontId="18" fillId="0" borderId="15" xfId="0" applyFont="1" applyBorder="1" applyAlignment="1" applyProtection="1">
      <alignment horizontal="justify" vertical="top" wrapText="1"/>
      <protection locked="0"/>
    </xf>
    <xf numFmtId="0" fontId="18" fillId="0" borderId="0" xfId="0" applyFont="1" applyBorder="1" applyAlignment="1" applyProtection="1">
      <alignment horizontal="center" vertical="top" wrapText="1"/>
      <protection locked="0"/>
    </xf>
    <xf numFmtId="0" fontId="18" fillId="0" borderId="0" xfId="0" applyFont="1" applyBorder="1" applyAlignment="1" applyProtection="1">
      <alignment horizontal="left" vertical="top" wrapText="1"/>
      <protection locked="0"/>
    </xf>
    <xf numFmtId="0" fontId="18" fillId="0" borderId="14" xfId="0" applyFont="1" applyBorder="1" applyAlignment="1" applyProtection="1">
      <alignment horizontal="justify" vertical="top" wrapText="1"/>
      <protection locked="0"/>
    </xf>
    <xf numFmtId="0" fontId="18" fillId="0" borderId="0" xfId="0" applyFont="1" applyBorder="1" applyAlignment="1" applyProtection="1">
      <alignment horizontal="justify" vertical="top" wrapText="1"/>
      <protection locked="0"/>
    </xf>
    <xf numFmtId="0" fontId="18" fillId="0" borderId="15" xfId="0" applyFont="1" applyBorder="1" applyAlignment="1" applyProtection="1">
      <alignment horizontal="justify" vertical="top" wrapText="1"/>
      <protection locked="0"/>
    </xf>
    <xf numFmtId="0" fontId="18" fillId="0" borderId="18" xfId="0" applyFont="1" applyBorder="1" applyAlignment="1" applyProtection="1">
      <alignment horizontal="justify" vertical="top" wrapText="1"/>
      <protection locked="0"/>
    </xf>
    <xf numFmtId="0" fontId="18" fillId="0" borderId="0" xfId="0" applyFont="1" applyBorder="1" applyAlignment="1" applyProtection="1">
      <alignment horizontal="left" vertical="top" wrapText="1"/>
      <protection locked="0"/>
    </xf>
    <xf numFmtId="0" fontId="18" fillId="0" borderId="0" xfId="0" applyFont="1" applyBorder="1" applyAlignment="1" applyProtection="1">
      <alignment horizontal="center" vertical="top" wrapText="1"/>
      <protection locked="0"/>
    </xf>
    <xf numFmtId="0" fontId="22" fillId="0" borderId="17" xfId="0" applyFont="1" applyBorder="1" applyAlignment="1" applyProtection="1">
      <alignment vertical="top" wrapText="1"/>
      <protection locked="0"/>
    </xf>
    <xf numFmtId="0" fontId="22" fillId="0" borderId="0" xfId="0" applyFont="1" applyBorder="1" applyAlignment="1" applyProtection="1">
      <alignment horizontal="justify" vertical="center"/>
      <protection locked="0"/>
    </xf>
    <xf numFmtId="0" fontId="22" fillId="0" borderId="0" xfId="0" applyFont="1" applyBorder="1" applyAlignment="1" applyProtection="1">
      <alignment vertical="top" wrapText="1"/>
      <protection locked="0"/>
    </xf>
    <xf numFmtId="0" fontId="23" fillId="0" borderId="0" xfId="0" applyFont="1" applyBorder="1" applyAlignment="1" applyProtection="1">
      <alignment horizontal="center" vertical="top" shrinkToFit="1"/>
      <protection locked="0"/>
    </xf>
    <xf numFmtId="0" fontId="23" fillId="0" borderId="19" xfId="0" applyFont="1" applyBorder="1" applyAlignment="1" applyProtection="1">
      <alignment horizontal="justify" vertical="top" wrapText="1"/>
      <protection locked="0"/>
    </xf>
    <xf numFmtId="0" fontId="23" fillId="0" borderId="15" xfId="0" applyFont="1" applyBorder="1" applyAlignment="1" applyProtection="1">
      <alignment horizontal="justify" vertical="top" wrapText="1"/>
      <protection locked="0"/>
    </xf>
    <xf numFmtId="0" fontId="23" fillId="0" borderId="20" xfId="0" applyFont="1" applyBorder="1" applyAlignment="1" applyProtection="1">
      <alignment horizontal="center" vertical="top" wrapText="1"/>
      <protection locked="0"/>
    </xf>
    <xf numFmtId="0" fontId="23" fillId="0" borderId="18" xfId="0" applyFont="1" applyBorder="1" applyAlignment="1" applyProtection="1">
      <alignment horizontal="justify" vertical="top" wrapText="1"/>
      <protection locked="0"/>
    </xf>
    <xf numFmtId="0" fontId="23" fillId="0" borderId="10" xfId="0" applyFont="1" applyBorder="1" applyAlignment="1" applyProtection="1">
      <alignment horizontal="left" vertical="top" wrapText="1"/>
      <protection locked="0"/>
    </xf>
    <xf numFmtId="0" fontId="23" fillId="0" borderId="10" xfId="0" applyFont="1" applyBorder="1" applyAlignment="1" applyProtection="1">
      <alignment horizontal="justify" vertical="top" wrapText="1"/>
      <protection locked="0"/>
    </xf>
    <xf numFmtId="0" fontId="25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vertical="center" shrinkToFit="1"/>
    </xf>
    <xf numFmtId="0" fontId="25" fillId="0" borderId="10" xfId="0" applyFont="1" applyBorder="1" applyAlignment="1">
      <alignment horizontal="center" vertical="center" shrinkToFit="1"/>
    </xf>
    <xf numFmtId="0" fontId="25" fillId="0" borderId="10" xfId="0" applyFont="1" applyBorder="1" applyAlignment="1">
      <alignment horizontal="left" vertical="center" shrinkToFit="1"/>
    </xf>
    <xf numFmtId="0" fontId="25" fillId="0" borderId="10" xfId="0" applyFont="1" applyBorder="1">
      <alignment vertical="center"/>
    </xf>
    <xf numFmtId="38" fontId="25" fillId="0" borderId="10" xfId="42" applyFont="1" applyFill="1" applyBorder="1" applyAlignment="1">
      <alignment horizontal="right" vertical="center" shrinkToFit="1"/>
    </xf>
    <xf numFmtId="0" fontId="18" fillId="0" borderId="16" xfId="0" applyFont="1" applyBorder="1" applyAlignment="1" applyProtection="1">
      <alignment horizontal="justify" vertical="top" wrapText="1"/>
    </xf>
    <xf numFmtId="0" fontId="18" fillId="0" borderId="17" xfId="0" applyFont="1" applyBorder="1" applyAlignment="1" applyProtection="1">
      <alignment horizontal="justify" vertical="top" wrapText="1"/>
    </xf>
    <xf numFmtId="0" fontId="18" fillId="0" borderId="18" xfId="0" applyFont="1" applyBorder="1" applyAlignment="1" applyProtection="1">
      <alignment horizontal="justify" vertical="top" wrapText="1"/>
    </xf>
    <xf numFmtId="0" fontId="18" fillId="0" borderId="22" xfId="0" applyFont="1" applyBorder="1" applyAlignment="1" applyProtection="1">
      <alignment horizontal="center" vertical="top" wrapText="1"/>
      <protection locked="0"/>
    </xf>
    <xf numFmtId="0" fontId="18" fillId="0" borderId="23" xfId="0" applyFont="1" applyBorder="1" applyAlignment="1" applyProtection="1">
      <alignment horizontal="center" vertical="top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3" xfId="0" applyFont="1" applyBorder="1" applyAlignment="1" applyProtection="1">
      <alignment horizontal="left" vertical="center" wrapText="1"/>
      <protection locked="0"/>
    </xf>
    <xf numFmtId="0" fontId="18" fillId="0" borderId="11" xfId="0" applyFont="1" applyBorder="1" applyAlignment="1" applyProtection="1">
      <alignment horizontal="center" vertical="top" wrapText="1"/>
      <protection locked="0"/>
    </xf>
    <xf numFmtId="0" fontId="18" fillId="0" borderId="13" xfId="0" applyFont="1" applyBorder="1" applyAlignment="1" applyProtection="1">
      <alignment horizontal="center" vertical="top" wrapText="1"/>
      <protection locked="0"/>
    </xf>
    <xf numFmtId="0" fontId="18" fillId="0" borderId="16" xfId="0" applyFont="1" applyBorder="1" applyAlignment="1" applyProtection="1">
      <alignment horizontal="center" vertical="top" wrapText="1"/>
      <protection locked="0"/>
    </xf>
    <xf numFmtId="0" fontId="18" fillId="0" borderId="18" xfId="0" applyFont="1" applyBorder="1" applyAlignment="1" applyProtection="1">
      <alignment horizontal="center" vertical="top" wrapText="1"/>
      <protection locked="0"/>
    </xf>
    <xf numFmtId="0" fontId="18" fillId="0" borderId="14" xfId="0" applyFont="1" applyBorder="1" applyAlignment="1" applyProtection="1">
      <alignment horizontal="justify" vertical="top" wrapText="1"/>
      <protection locked="0"/>
    </xf>
    <xf numFmtId="0" fontId="18" fillId="0" borderId="14" xfId="0" applyFont="1" applyBorder="1" applyAlignment="1" applyProtection="1">
      <alignment horizontal="center" vertical="top" wrapText="1"/>
      <protection locked="0"/>
    </xf>
    <xf numFmtId="0" fontId="18" fillId="0" borderId="0" xfId="0" applyFont="1" applyBorder="1" applyAlignment="1" applyProtection="1">
      <alignment horizontal="justify" vertical="top" wrapText="1"/>
      <protection locked="0"/>
    </xf>
    <xf numFmtId="0" fontId="18" fillId="0" borderId="15" xfId="0" applyFont="1" applyBorder="1" applyAlignment="1" applyProtection="1">
      <alignment horizontal="justify" vertical="top" wrapText="1"/>
      <protection locked="0"/>
    </xf>
    <xf numFmtId="0" fontId="18" fillId="0" borderId="14" xfId="0" applyFont="1" applyBorder="1" applyAlignment="1" applyProtection="1">
      <alignment horizontal="justify" vertical="top" wrapText="1"/>
    </xf>
    <xf numFmtId="0" fontId="18" fillId="0" borderId="0" xfId="0" applyFont="1" applyBorder="1" applyAlignment="1" applyProtection="1">
      <alignment horizontal="justify" vertical="top" wrapText="1"/>
    </xf>
    <xf numFmtId="0" fontId="18" fillId="0" borderId="15" xfId="0" applyFont="1" applyBorder="1" applyAlignment="1" applyProtection="1">
      <alignment horizontal="justify" vertical="top" wrapText="1"/>
    </xf>
    <xf numFmtId="0" fontId="18" fillId="33" borderId="0" xfId="0" applyFont="1" applyFill="1" applyBorder="1" applyAlignment="1" applyProtection="1">
      <alignment horizontal="left" vertical="top" shrinkToFit="1"/>
    </xf>
    <xf numFmtId="0" fontId="18" fillId="0" borderId="14" xfId="0" applyFont="1" applyBorder="1" applyAlignment="1" applyProtection="1">
      <alignment horizontal="left" vertical="top"/>
    </xf>
    <xf numFmtId="0" fontId="18" fillId="0" borderId="0" xfId="0" applyFont="1" applyBorder="1" applyAlignment="1" applyProtection="1">
      <alignment horizontal="left" vertical="top"/>
    </xf>
    <xf numFmtId="0" fontId="18" fillId="0" borderId="15" xfId="0" applyFont="1" applyBorder="1" applyAlignment="1" applyProtection="1">
      <alignment horizontal="left" vertical="top"/>
    </xf>
    <xf numFmtId="0" fontId="18" fillId="0" borderId="14" xfId="0" applyFont="1" applyBorder="1" applyAlignment="1" applyProtection="1">
      <alignment horizontal="center" vertical="top" wrapText="1"/>
    </xf>
    <xf numFmtId="0" fontId="18" fillId="0" borderId="0" xfId="0" applyFont="1" applyBorder="1" applyAlignment="1" applyProtection="1">
      <alignment horizontal="center" vertical="top" wrapText="1"/>
    </xf>
    <xf numFmtId="0" fontId="18" fillId="0" borderId="15" xfId="0" applyFont="1" applyBorder="1" applyAlignment="1" applyProtection="1">
      <alignment horizontal="center" vertical="top" wrapText="1"/>
    </xf>
    <xf numFmtId="0" fontId="18" fillId="0" borderId="10" xfId="0" applyFont="1" applyBorder="1" applyAlignment="1" applyProtection="1">
      <alignment horizontal="center" vertical="top" wrapText="1"/>
      <protection locked="0"/>
    </xf>
    <xf numFmtId="0" fontId="18" fillId="0" borderId="17" xfId="0" applyFont="1" applyBorder="1" applyAlignment="1" applyProtection="1">
      <alignment horizontal="left" vertical="center" wrapText="1"/>
      <protection locked="0"/>
    </xf>
    <xf numFmtId="0" fontId="0" fillId="33" borderId="17" xfId="0" applyFill="1" applyBorder="1" applyAlignment="1" applyProtection="1">
      <alignment horizontal="center" vertical="center" shrinkToFit="1"/>
    </xf>
    <xf numFmtId="0" fontId="18" fillId="0" borderId="12" xfId="0" applyFont="1" applyBorder="1" applyAlignment="1" applyProtection="1">
      <alignment horizontal="center" vertical="top" wrapText="1"/>
      <protection locked="0"/>
    </xf>
    <xf numFmtId="0" fontId="18" fillId="0" borderId="14" xfId="0" applyFont="1" applyBorder="1" applyAlignment="1" applyProtection="1">
      <alignment horizontal="right" vertical="top" wrapText="1"/>
      <protection locked="0"/>
    </xf>
    <xf numFmtId="0" fontId="18" fillId="0" borderId="0" xfId="0" applyFont="1" applyBorder="1" applyAlignment="1" applyProtection="1">
      <alignment horizontal="right" vertical="top" wrapText="1"/>
      <protection locked="0"/>
    </xf>
    <xf numFmtId="0" fontId="18" fillId="0" borderId="16" xfId="0" applyFont="1" applyBorder="1" applyAlignment="1" applyProtection="1">
      <alignment horizontal="justify" vertical="top" wrapText="1"/>
      <protection locked="0"/>
    </xf>
    <xf numFmtId="0" fontId="18" fillId="0" borderId="17" xfId="0" applyFont="1" applyBorder="1" applyAlignment="1" applyProtection="1">
      <alignment horizontal="justify" vertical="top" wrapText="1"/>
      <protection locked="0"/>
    </xf>
    <xf numFmtId="0" fontId="18" fillId="0" borderId="18" xfId="0" applyFont="1" applyBorder="1" applyAlignment="1" applyProtection="1">
      <alignment horizontal="justify" vertical="top" wrapText="1"/>
      <protection locked="0"/>
    </xf>
    <xf numFmtId="0" fontId="18" fillId="0" borderId="14" xfId="0" applyFont="1" applyBorder="1" applyAlignment="1" applyProtection="1">
      <alignment horizontal="left" vertical="top" wrapText="1"/>
      <protection locked="0"/>
    </xf>
    <xf numFmtId="0" fontId="18" fillId="0" borderId="0" xfId="0" applyFont="1" applyBorder="1" applyAlignment="1" applyProtection="1">
      <alignment horizontal="left" vertical="top" wrapText="1"/>
      <protection locked="0"/>
    </xf>
    <xf numFmtId="0" fontId="18" fillId="0" borderId="15" xfId="0" applyFont="1" applyBorder="1" applyAlignment="1" applyProtection="1">
      <alignment horizontal="left" vertical="top" wrapText="1"/>
      <protection locked="0"/>
    </xf>
    <xf numFmtId="0" fontId="23" fillId="0" borderId="22" xfId="0" applyFont="1" applyBorder="1" applyAlignment="1" applyProtection="1">
      <alignment horizontal="center" vertical="top" wrapText="1"/>
      <protection locked="0"/>
    </xf>
    <xf numFmtId="0" fontId="23" fillId="0" borderId="23" xfId="0" applyFont="1" applyBorder="1" applyAlignment="1" applyProtection="1">
      <alignment horizontal="center" vertical="top" wrapText="1"/>
      <protection locked="0"/>
    </xf>
    <xf numFmtId="0" fontId="23" fillId="0" borderId="14" xfId="0" applyFont="1" applyBorder="1" applyAlignment="1" applyProtection="1">
      <alignment horizontal="center" vertical="top" wrapText="1"/>
      <protection locked="0"/>
    </xf>
    <xf numFmtId="0" fontId="23" fillId="0" borderId="16" xfId="0" applyFont="1" applyBorder="1" applyAlignment="1" applyProtection="1">
      <alignment horizontal="center" vertical="top" wrapText="1"/>
      <protection locked="0"/>
    </xf>
    <xf numFmtId="0" fontId="23" fillId="0" borderId="11" xfId="0" applyFont="1" applyBorder="1" applyAlignment="1" applyProtection="1">
      <alignment horizontal="center" vertical="top" wrapText="1"/>
      <protection locked="0"/>
    </xf>
    <xf numFmtId="0" fontId="23" fillId="0" borderId="13" xfId="0" applyFont="1" applyBorder="1" applyAlignment="1" applyProtection="1">
      <alignment horizontal="center" vertical="top" wrapText="1"/>
      <protection locked="0"/>
    </xf>
    <xf numFmtId="0" fontId="23" fillId="0" borderId="18" xfId="0" applyFont="1" applyBorder="1" applyAlignment="1" applyProtection="1">
      <alignment horizontal="center" vertical="top" wrapText="1"/>
      <protection locked="0"/>
    </xf>
    <xf numFmtId="0" fontId="18" fillId="0" borderId="14" xfId="0" applyFont="1" applyBorder="1" applyAlignment="1" applyProtection="1">
      <alignment horizontal="left" vertical="top"/>
      <protection locked="0"/>
    </xf>
    <xf numFmtId="0" fontId="18" fillId="0" borderId="0" xfId="0" applyFont="1" applyBorder="1" applyAlignment="1" applyProtection="1">
      <alignment horizontal="left" vertical="top"/>
      <protection locked="0"/>
    </xf>
    <xf numFmtId="0" fontId="18" fillId="0" borderId="15" xfId="0" applyFont="1" applyBorder="1" applyAlignment="1" applyProtection="1">
      <alignment horizontal="left" vertical="top"/>
      <protection locked="0"/>
    </xf>
    <xf numFmtId="0" fontId="18" fillId="0" borderId="0" xfId="0" applyFont="1" applyBorder="1" applyAlignment="1" applyProtection="1">
      <alignment horizontal="center" vertical="top" wrapText="1"/>
      <protection locked="0"/>
    </xf>
    <xf numFmtId="0" fontId="18" fillId="0" borderId="15" xfId="0" applyFont="1" applyBorder="1" applyAlignment="1" applyProtection="1">
      <alignment horizontal="center" vertical="top" wrapText="1"/>
      <protection locked="0"/>
    </xf>
    <xf numFmtId="0" fontId="23" fillId="0" borderId="14" xfId="0" applyFont="1" applyBorder="1" applyAlignment="1" applyProtection="1">
      <alignment horizontal="justify" vertical="top" wrapText="1"/>
      <protection locked="0"/>
    </xf>
    <xf numFmtId="0" fontId="23" fillId="0" borderId="0" xfId="0" applyFont="1" applyBorder="1" applyAlignment="1" applyProtection="1">
      <alignment horizontal="justify" vertical="top" wrapText="1"/>
      <protection locked="0"/>
    </xf>
    <xf numFmtId="0" fontId="23" fillId="0" borderId="15" xfId="0" applyFont="1" applyBorder="1" applyAlignment="1" applyProtection="1">
      <alignment horizontal="justify" vertical="top" wrapText="1"/>
      <protection locked="0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39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darkDown"/>
      </fill>
    </dxf>
    <dxf>
      <fill>
        <patternFill patternType="darkDown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2047875</xdr:colOff>
      <xdr:row>16</xdr:row>
      <xdr:rowOff>133351</xdr:rowOff>
    </xdr:from>
    <xdr:to>
      <xdr:col>10</xdr:col>
      <xdr:colOff>76200</xdr:colOff>
      <xdr:row>21</xdr:row>
      <xdr:rowOff>142875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429375" y="4086226"/>
          <a:ext cx="1676400" cy="1247774"/>
        </a:xfrm>
        <a:prstGeom prst="wedgeRoundRectCallout">
          <a:avLst>
            <a:gd name="adj1" fmla="val -73674"/>
            <a:gd name="adj2" fmla="val 5017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u="none">
              <a:effectLst/>
              <a:latin typeface="+mn-lt"/>
              <a:ea typeface="+mn-ea"/>
              <a:cs typeface="+mn-cs"/>
            </a:rPr>
            <a:t>原則として申請書に記載した責任者・副責任者は変更できませんので、ご注意下さい。</a:t>
          </a:r>
          <a:endParaRPr lang="ja-JP" altLang="ja-JP" u="none">
            <a:effectLst/>
          </a:endParaRPr>
        </a:p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7</xdr:col>
      <xdr:colOff>38100</xdr:colOff>
      <xdr:row>24</xdr:row>
      <xdr:rowOff>85725</xdr:rowOff>
    </xdr:from>
    <xdr:to>
      <xdr:col>11</xdr:col>
      <xdr:colOff>285750</xdr:colOff>
      <xdr:row>32</xdr:row>
      <xdr:rowOff>19050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6810375" y="6019800"/>
          <a:ext cx="2019300" cy="1733550"/>
        </a:xfrm>
        <a:prstGeom prst="wedgeRoundRectCallout">
          <a:avLst>
            <a:gd name="adj1" fmla="val -73674"/>
            <a:gd name="adj2" fmla="val 5017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eaLnBrk="1" fontAlgn="auto" latinLnBrk="0" hangingPunct="1"/>
          <a:r>
            <a:rPr kumimoji="1" lang="ja-JP" altLang="ja-JP" sz="1100" b="1" u="none">
              <a:effectLst/>
              <a:latin typeface="+mn-lt"/>
              <a:ea typeface="+mn-ea"/>
              <a:cs typeface="+mn-cs"/>
            </a:rPr>
            <a:t>現在履行中の案件ではなく、履行が完了した案件を記載して下さい。</a:t>
          </a:r>
          <a:endParaRPr lang="ja-JP" altLang="ja-JP" u="none">
            <a:effectLst/>
          </a:endParaRPr>
        </a:p>
        <a:p>
          <a:pPr algn="l"/>
          <a:endParaRPr kumimoji="1" lang="ja-JP" altLang="en-US" sz="1100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8</xdr:row>
      <xdr:rowOff>238125</xdr:rowOff>
    </xdr:from>
    <xdr:to>
      <xdr:col>7</xdr:col>
      <xdr:colOff>47625</xdr:colOff>
      <xdr:row>14</xdr:row>
      <xdr:rowOff>209550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257175" y="2209800"/>
          <a:ext cx="6562725" cy="1457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4000" b="1"/>
            <a:t>記載例</a:t>
          </a:r>
        </a:p>
      </xdr:txBody>
    </xdr:sp>
    <xdr:clientData/>
  </xdr:twoCellAnchor>
  <xdr:twoCellAnchor>
    <xdr:from>
      <xdr:col>4</xdr:col>
      <xdr:colOff>466724</xdr:colOff>
      <xdr:row>15</xdr:row>
      <xdr:rowOff>66675</xdr:rowOff>
    </xdr:from>
    <xdr:to>
      <xdr:col>10</xdr:col>
      <xdr:colOff>266700</xdr:colOff>
      <xdr:row>18</xdr:row>
      <xdr:rowOff>200025</xdr:rowOff>
    </xdr:to>
    <xdr:sp macro="" textlink="">
      <xdr:nvSpPr>
        <xdr:cNvPr id="4" name="左矢印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2819399" y="3771900"/>
          <a:ext cx="5476876" cy="876300"/>
        </a:xfrm>
        <a:prstGeom prst="leftArrowCallou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="1"/>
            <a:t>①ここに申請したい案件の公告番号を入力すると、自動で事業名称、事業場所、及び参加に必要な部門名が表示されます。</a:t>
          </a:r>
        </a:p>
      </xdr:txBody>
    </xdr:sp>
    <xdr:clientData/>
  </xdr:twoCellAnchor>
  <xdr:twoCellAnchor>
    <xdr:from>
      <xdr:col>6</xdr:col>
      <xdr:colOff>971551</xdr:colOff>
      <xdr:row>17</xdr:row>
      <xdr:rowOff>76199</xdr:rowOff>
    </xdr:from>
    <xdr:to>
      <xdr:col>6</xdr:col>
      <xdr:colOff>2066926</xdr:colOff>
      <xdr:row>19</xdr:row>
      <xdr:rowOff>104774</xdr:rowOff>
    </xdr:to>
    <xdr:cxnSp macro="">
      <xdr:nvCxnSpPr>
        <xdr:cNvPr id="6" name="カギ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 bwMode="auto">
        <a:xfrm rot="10800000" flipV="1">
          <a:off x="5353051" y="4276724"/>
          <a:ext cx="1095375" cy="523875"/>
        </a:xfrm>
        <a:prstGeom prst="bentConnector3">
          <a:avLst>
            <a:gd name="adj1" fmla="val -217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1752600</xdr:colOff>
      <xdr:row>0</xdr:row>
      <xdr:rowOff>133350</xdr:rowOff>
    </xdr:from>
    <xdr:to>
      <xdr:col>8</xdr:col>
      <xdr:colOff>438150</xdr:colOff>
      <xdr:row>15</xdr:row>
      <xdr:rowOff>85725</xdr:rowOff>
    </xdr:to>
    <xdr:cxnSp macro="">
      <xdr:nvCxnSpPr>
        <xdr:cNvPr id="9" name="カギ線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 bwMode="auto">
        <a:xfrm rot="16200000" flipV="1">
          <a:off x="4891088" y="1376362"/>
          <a:ext cx="3657600" cy="1171575"/>
        </a:xfrm>
        <a:prstGeom prst="bentConnector3">
          <a:avLst>
            <a:gd name="adj1" fmla="val 10026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1095374</xdr:colOff>
      <xdr:row>27</xdr:row>
      <xdr:rowOff>38100</xdr:rowOff>
    </xdr:from>
    <xdr:to>
      <xdr:col>11</xdr:col>
      <xdr:colOff>228600</xdr:colOff>
      <xdr:row>31</xdr:row>
      <xdr:rowOff>38100</xdr:rowOff>
    </xdr:to>
    <xdr:sp macro="" textlink="">
      <xdr:nvSpPr>
        <xdr:cNvPr id="15" name="左矢印吹き出し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 bwMode="auto">
        <a:xfrm>
          <a:off x="5476874" y="6591300"/>
          <a:ext cx="3295651" cy="933450"/>
        </a:xfrm>
        <a:prstGeom prst="leftArrowCallout">
          <a:avLst>
            <a:gd name="adj1" fmla="val 25000"/>
            <a:gd name="adj2" fmla="val 25000"/>
            <a:gd name="adj3" fmla="val 25000"/>
            <a:gd name="adj4" fmla="val 7509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effectLst/>
              <a:latin typeface="+mn-lt"/>
              <a:ea typeface="+mn-ea"/>
              <a:cs typeface="+mn-cs"/>
            </a:rPr>
            <a:t>②必要項目（記載例の赤字部分）を記入して下さい。</a:t>
          </a:r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152400</xdr:colOff>
      <xdr:row>41</xdr:row>
      <xdr:rowOff>190500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67800" cy="9953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2"/>
  <sheetViews>
    <sheetView showGridLines="0" tabSelected="1" topLeftCell="A9" zoomScaleNormal="100" zoomScaleSheetLayoutView="115" workbookViewId="0">
      <selection activeCell="B21" sqref="B21:H21"/>
    </sheetView>
  </sheetViews>
  <sheetFormatPr defaultColWidth="6.75" defaultRowHeight="18" x14ac:dyDescent="0.55000000000000004"/>
  <cols>
    <col min="1" max="1" width="2" style="11" customWidth="1"/>
    <col min="2" max="2" width="3.58203125" style="11" customWidth="1"/>
    <col min="3" max="3" width="15.83203125" style="11" customWidth="1"/>
    <col min="4" max="5" width="9.33203125" style="11" customWidth="1"/>
    <col min="6" max="6" width="17.25" style="11" customWidth="1"/>
    <col min="7" max="7" width="31.33203125" style="11" customWidth="1"/>
    <col min="8" max="8" width="1.25" style="11" customWidth="1"/>
    <col min="9" max="9" width="6.75" style="11"/>
    <col min="10" max="10" width="8.5" style="11" bestFit="1" customWidth="1"/>
    <col min="11" max="16384" width="6.75" style="11"/>
  </cols>
  <sheetData>
    <row r="1" spans="2:10" ht="18.75" customHeight="1" x14ac:dyDescent="0.55000000000000004">
      <c r="B1" s="92" t="s">
        <v>26</v>
      </c>
      <c r="C1" s="92"/>
      <c r="D1" s="93" t="str">
        <f>IFERROR(VLOOKUP(D18,非表示にするよ!D:P,13,0),"")</f>
        <v/>
      </c>
      <c r="E1" s="93"/>
      <c r="F1" s="93"/>
      <c r="G1" s="93"/>
      <c r="H1" s="10"/>
    </row>
    <row r="2" spans="2:10" ht="19.899999999999999" customHeight="1" x14ac:dyDescent="0.55000000000000004">
      <c r="B2" s="73" t="s">
        <v>0</v>
      </c>
      <c r="C2" s="94"/>
      <c r="D2" s="94"/>
      <c r="E2" s="94"/>
      <c r="F2" s="94"/>
      <c r="G2" s="94"/>
      <c r="H2" s="74"/>
    </row>
    <row r="3" spans="2:10" ht="19.899999999999999" customHeight="1" x14ac:dyDescent="0.55000000000000004">
      <c r="B3" s="77" t="s">
        <v>46</v>
      </c>
      <c r="C3" s="79"/>
      <c r="D3" s="79"/>
      <c r="E3" s="79"/>
      <c r="F3" s="79"/>
      <c r="G3" s="79"/>
      <c r="H3" s="80"/>
    </row>
    <row r="4" spans="2:10" ht="19.899999999999999" customHeight="1" x14ac:dyDescent="0.55000000000000004">
      <c r="B4" s="77" t="s">
        <v>1</v>
      </c>
      <c r="C4" s="79"/>
      <c r="D4" s="79"/>
      <c r="E4" s="79"/>
      <c r="F4" s="79"/>
      <c r="G4" s="79"/>
      <c r="H4" s="80"/>
    </row>
    <row r="5" spans="2:10" ht="19.899999999999999" customHeight="1" x14ac:dyDescent="0.55000000000000004">
      <c r="B5" s="77" t="s">
        <v>80</v>
      </c>
      <c r="C5" s="79"/>
      <c r="D5" s="79"/>
      <c r="E5" s="79"/>
      <c r="F5" s="79"/>
      <c r="G5" s="79"/>
      <c r="H5" s="80"/>
    </row>
    <row r="6" spans="2:10" ht="19.899999999999999" customHeight="1" x14ac:dyDescent="0.55000000000000004">
      <c r="B6" s="95" t="s">
        <v>2</v>
      </c>
      <c r="C6" s="96"/>
      <c r="D6" s="96"/>
      <c r="E6" s="96"/>
      <c r="F6" s="96"/>
      <c r="H6" s="12"/>
    </row>
    <row r="7" spans="2:10" ht="19.899999999999999" customHeight="1" x14ac:dyDescent="0.55000000000000004">
      <c r="B7" s="95" t="s">
        <v>18</v>
      </c>
      <c r="C7" s="96"/>
      <c r="D7" s="96"/>
      <c r="E7" s="96"/>
      <c r="F7" s="96"/>
      <c r="H7" s="12"/>
    </row>
    <row r="8" spans="2:10" ht="19.899999999999999" customHeight="1" x14ac:dyDescent="0.55000000000000004">
      <c r="B8" s="95" t="s">
        <v>19</v>
      </c>
      <c r="C8" s="96"/>
      <c r="D8" s="96"/>
      <c r="E8" s="96"/>
      <c r="F8" s="96"/>
      <c r="G8" s="25"/>
      <c r="H8" s="12"/>
      <c r="J8" s="38"/>
    </row>
    <row r="9" spans="2:10" ht="19.899999999999999" customHeight="1" x14ac:dyDescent="0.55000000000000004">
      <c r="B9" s="77"/>
      <c r="C9" s="79"/>
      <c r="D9" s="79"/>
      <c r="E9" s="79"/>
      <c r="F9" s="79"/>
      <c r="G9" s="79"/>
      <c r="H9" s="80"/>
    </row>
    <row r="10" spans="2:10" ht="19.899999999999999" customHeight="1" x14ac:dyDescent="0.55000000000000004">
      <c r="B10" s="81" t="s">
        <v>41</v>
      </c>
      <c r="C10" s="82"/>
      <c r="D10" s="82"/>
      <c r="E10" s="82"/>
      <c r="F10" s="82"/>
      <c r="G10" s="82"/>
      <c r="H10" s="83"/>
    </row>
    <row r="11" spans="2:10" ht="19.899999999999999" customHeight="1" x14ac:dyDescent="0.55000000000000004">
      <c r="B11" s="81" t="s">
        <v>40</v>
      </c>
      <c r="C11" s="82"/>
      <c r="D11" s="82"/>
      <c r="E11" s="82"/>
      <c r="F11" s="82"/>
      <c r="G11" s="82"/>
      <c r="H11" s="83"/>
    </row>
    <row r="12" spans="2:10" ht="19.899999999999999" customHeight="1" x14ac:dyDescent="0.55000000000000004">
      <c r="B12" s="81" t="s">
        <v>20</v>
      </c>
      <c r="C12" s="82"/>
      <c r="D12" s="82"/>
      <c r="E12" s="82"/>
      <c r="F12" s="82"/>
      <c r="G12" s="82"/>
      <c r="H12" s="83"/>
    </row>
    <row r="13" spans="2:10" ht="20.149999999999999" customHeight="1" x14ac:dyDescent="0.55000000000000004">
      <c r="B13" s="81" t="s">
        <v>83</v>
      </c>
      <c r="C13" s="82"/>
      <c r="D13" s="82"/>
      <c r="E13" s="82"/>
      <c r="F13" s="82"/>
      <c r="G13" s="82"/>
      <c r="H13" s="83"/>
    </row>
    <row r="14" spans="2:10" ht="20.149999999999999" customHeight="1" x14ac:dyDescent="0.55000000000000004">
      <c r="B14" s="81" t="s">
        <v>84</v>
      </c>
      <c r="C14" s="82"/>
      <c r="D14" s="82"/>
      <c r="E14" s="82"/>
      <c r="F14" s="82"/>
      <c r="G14" s="82"/>
      <c r="H14" s="83"/>
    </row>
    <row r="15" spans="2:10" ht="20.149999999999999" customHeight="1" x14ac:dyDescent="0.55000000000000004">
      <c r="B15" s="85" t="s">
        <v>85</v>
      </c>
      <c r="C15" s="86"/>
      <c r="D15" s="86"/>
      <c r="E15" s="86"/>
      <c r="F15" s="86"/>
      <c r="G15" s="86"/>
      <c r="H15" s="87"/>
    </row>
    <row r="16" spans="2:10" ht="19.899999999999999" customHeight="1" x14ac:dyDescent="0.55000000000000004">
      <c r="B16" s="88" t="s">
        <v>3</v>
      </c>
      <c r="C16" s="89"/>
      <c r="D16" s="89"/>
      <c r="E16" s="89"/>
      <c r="F16" s="89"/>
      <c r="G16" s="89"/>
      <c r="H16" s="90"/>
    </row>
    <row r="17" spans="2:8" ht="19.899999999999999" customHeight="1" x14ac:dyDescent="0.55000000000000004">
      <c r="B17" s="77" t="s">
        <v>21</v>
      </c>
      <c r="C17" s="79"/>
      <c r="D17" s="79"/>
      <c r="E17" s="79"/>
      <c r="F17" s="79"/>
      <c r="G17" s="79"/>
      <c r="H17" s="80"/>
    </row>
    <row r="18" spans="2:8" ht="19.899999999999999" customHeight="1" x14ac:dyDescent="0.55000000000000004">
      <c r="B18" s="13" t="s">
        <v>15</v>
      </c>
      <c r="C18" s="14"/>
      <c r="D18" s="15"/>
      <c r="E18" s="16" t="s">
        <v>14</v>
      </c>
      <c r="F18" s="16"/>
      <c r="G18" s="16"/>
      <c r="H18" s="12"/>
    </row>
    <row r="19" spans="2:8" ht="19.899999999999999" customHeight="1" x14ac:dyDescent="0.55000000000000004">
      <c r="B19" s="13" t="s">
        <v>16</v>
      </c>
      <c r="C19" s="16"/>
      <c r="D19" s="84" t="str">
        <f>IFERROR(VLOOKUP($D$18,非表示にするよ!D:E,2,0),"")</f>
        <v/>
      </c>
      <c r="E19" s="84"/>
      <c r="F19" s="84"/>
      <c r="G19" s="84"/>
      <c r="H19" s="12"/>
    </row>
    <row r="20" spans="2:8" ht="19.899999999999999" customHeight="1" x14ac:dyDescent="0.55000000000000004">
      <c r="B20" s="13" t="s">
        <v>17</v>
      </c>
      <c r="C20" s="16"/>
      <c r="D20" s="84" t="str">
        <f>IFERROR(VLOOKUP($D$18,非表示にするよ!D:F,3,0),"")</f>
        <v/>
      </c>
      <c r="E20" s="84"/>
      <c r="F20" s="84"/>
      <c r="G20" s="84"/>
      <c r="H20" s="12"/>
    </row>
    <row r="21" spans="2:8" ht="19.899999999999999" customHeight="1" x14ac:dyDescent="0.55000000000000004">
      <c r="B21" s="77" t="s">
        <v>52</v>
      </c>
      <c r="C21" s="79"/>
      <c r="D21" s="79"/>
      <c r="E21" s="79"/>
      <c r="F21" s="79"/>
      <c r="G21" s="79"/>
      <c r="H21" s="80"/>
    </row>
    <row r="22" spans="2:8" ht="19.899999999999999" customHeight="1" x14ac:dyDescent="0.55000000000000004">
      <c r="B22" s="39"/>
      <c r="C22" s="50" t="s">
        <v>53</v>
      </c>
      <c r="D22" s="50"/>
      <c r="E22" s="50"/>
      <c r="F22" s="50"/>
      <c r="G22" s="40"/>
      <c r="H22" s="41"/>
    </row>
    <row r="23" spans="2:8" ht="19.5" customHeight="1" x14ac:dyDescent="0.55000000000000004">
      <c r="B23" s="17"/>
      <c r="C23" s="18" t="s">
        <v>54</v>
      </c>
      <c r="D23" s="69"/>
      <c r="E23" s="70"/>
      <c r="F23" s="19" t="s">
        <v>4</v>
      </c>
      <c r="G23" s="20"/>
      <c r="H23" s="28"/>
    </row>
    <row r="24" spans="2:8" ht="19.5" customHeight="1" x14ac:dyDescent="0.55000000000000004">
      <c r="B24" s="17"/>
      <c r="C24" s="18" t="s">
        <v>55</v>
      </c>
      <c r="D24" s="69"/>
      <c r="E24" s="70"/>
      <c r="F24" s="19" t="s">
        <v>4</v>
      </c>
      <c r="G24" s="20"/>
      <c r="H24" s="41"/>
    </row>
    <row r="25" spans="2:8" ht="9.75" customHeight="1" x14ac:dyDescent="0.55000000000000004">
      <c r="B25" s="17"/>
      <c r="C25" s="51"/>
      <c r="D25" s="42"/>
      <c r="E25" s="42"/>
      <c r="F25" s="32"/>
      <c r="G25" s="43"/>
      <c r="H25" s="41"/>
    </row>
    <row r="26" spans="2:8" ht="19.899999999999999" customHeight="1" x14ac:dyDescent="0.55000000000000004">
      <c r="B26" s="39"/>
      <c r="C26" s="52" t="s">
        <v>53</v>
      </c>
      <c r="D26" s="52"/>
      <c r="E26" s="52"/>
      <c r="F26" s="52"/>
      <c r="G26" s="40"/>
      <c r="H26" s="41"/>
    </row>
    <row r="27" spans="2:8" ht="19.5" customHeight="1" x14ac:dyDescent="0.55000000000000004">
      <c r="B27" s="17"/>
      <c r="C27" s="18" t="s">
        <v>54</v>
      </c>
      <c r="D27" s="91"/>
      <c r="E27" s="91"/>
      <c r="F27" s="19" t="s">
        <v>4</v>
      </c>
      <c r="G27" s="20"/>
      <c r="H27" s="41"/>
    </row>
    <row r="28" spans="2:8" ht="19.5" customHeight="1" x14ac:dyDescent="0.55000000000000004">
      <c r="B28" s="17"/>
      <c r="C28" s="18" t="s">
        <v>55</v>
      </c>
      <c r="D28" s="69"/>
      <c r="E28" s="70"/>
      <c r="F28" s="19" t="s">
        <v>4</v>
      </c>
      <c r="G28" s="20"/>
      <c r="H28" s="41"/>
    </row>
    <row r="29" spans="2:8" ht="12.75" customHeight="1" x14ac:dyDescent="0.55000000000000004">
      <c r="B29" s="17"/>
      <c r="C29" s="31"/>
      <c r="D29" s="42"/>
      <c r="E29" s="42"/>
      <c r="F29" s="32"/>
      <c r="G29" s="43"/>
      <c r="H29" s="41"/>
    </row>
    <row r="30" spans="2:8" ht="21.75" customHeight="1" x14ac:dyDescent="0.55000000000000004">
      <c r="B30" s="77" t="s">
        <v>56</v>
      </c>
      <c r="C30" s="79"/>
      <c r="D30" s="79"/>
      <c r="E30" s="79"/>
      <c r="F30" s="79"/>
      <c r="G30" s="79"/>
      <c r="H30" s="80"/>
    </row>
    <row r="31" spans="2:8" ht="19.899999999999999" customHeight="1" x14ac:dyDescent="0.55000000000000004">
      <c r="B31" s="26"/>
      <c r="C31" s="21" t="s">
        <v>5</v>
      </c>
      <c r="D31" s="71" t="s">
        <v>6</v>
      </c>
      <c r="E31" s="72"/>
      <c r="F31" s="21" t="s">
        <v>7</v>
      </c>
      <c r="G31" s="21" t="s">
        <v>8</v>
      </c>
      <c r="H31" s="28"/>
    </row>
    <row r="32" spans="2:8" ht="19.899999999999999" customHeight="1" x14ac:dyDescent="0.55000000000000004">
      <c r="B32" s="77"/>
      <c r="C32" s="78"/>
      <c r="D32" s="73"/>
      <c r="E32" s="74"/>
      <c r="F32" s="22"/>
      <c r="G32" s="28" t="s">
        <v>81</v>
      </c>
      <c r="H32" s="28"/>
    </row>
    <row r="33" spans="2:8" ht="19.899999999999999" customHeight="1" x14ac:dyDescent="0.55000000000000004">
      <c r="B33" s="77"/>
      <c r="C33" s="75"/>
      <c r="D33" s="75"/>
      <c r="E33" s="76"/>
      <c r="F33" s="23" t="s">
        <v>9</v>
      </c>
      <c r="G33" s="30" t="s">
        <v>82</v>
      </c>
      <c r="H33" s="28"/>
    </row>
    <row r="34" spans="2:8" ht="2.15" customHeight="1" x14ac:dyDescent="0.55000000000000004">
      <c r="B34" s="17"/>
      <c r="C34" s="31"/>
      <c r="D34" s="27"/>
      <c r="E34" s="27"/>
      <c r="F34" s="32"/>
      <c r="G34" s="33"/>
      <c r="H34" s="28"/>
    </row>
    <row r="35" spans="2:8" ht="19.899999999999999" customHeight="1" x14ac:dyDescent="0.55000000000000004">
      <c r="B35" s="77" t="s">
        <v>22</v>
      </c>
      <c r="C35" s="79"/>
      <c r="D35" s="79"/>
      <c r="E35" s="79"/>
      <c r="F35" s="79"/>
      <c r="G35" s="79"/>
      <c r="H35" s="80"/>
    </row>
    <row r="36" spans="2:8" ht="19.899999999999999" customHeight="1" x14ac:dyDescent="0.55000000000000004">
      <c r="B36" s="26"/>
      <c r="C36" s="21" t="s">
        <v>10</v>
      </c>
      <c r="D36" s="69"/>
      <c r="E36" s="70"/>
      <c r="F36" s="21" t="s">
        <v>11</v>
      </c>
      <c r="G36" s="29"/>
      <c r="H36" s="28"/>
    </row>
    <row r="37" spans="2:8" ht="19.899999999999999" customHeight="1" x14ac:dyDescent="0.55000000000000004">
      <c r="B37" s="26"/>
      <c r="C37" s="21" t="s">
        <v>12</v>
      </c>
      <c r="D37" s="69"/>
      <c r="E37" s="70"/>
      <c r="F37" s="21" t="s">
        <v>13</v>
      </c>
      <c r="G37" s="29"/>
      <c r="H37" s="28"/>
    </row>
    <row r="38" spans="2:8" ht="6.75" customHeight="1" x14ac:dyDescent="0.55000000000000004">
      <c r="B38" s="26"/>
      <c r="C38" s="27"/>
      <c r="D38" s="27"/>
      <c r="E38" s="27"/>
      <c r="F38" s="27"/>
      <c r="G38" s="27"/>
      <c r="H38" s="28"/>
    </row>
    <row r="39" spans="2:8" ht="19.899999999999999" customHeight="1" x14ac:dyDescent="0.55000000000000004">
      <c r="B39" s="81" t="s">
        <v>57</v>
      </c>
      <c r="C39" s="82"/>
      <c r="D39" s="82"/>
      <c r="E39" s="82"/>
      <c r="F39" s="82"/>
      <c r="G39" s="82"/>
      <c r="H39" s="83"/>
    </row>
    <row r="40" spans="2:8" ht="19.899999999999999" customHeight="1" x14ac:dyDescent="0.55000000000000004">
      <c r="B40" s="81" t="s">
        <v>48</v>
      </c>
      <c r="C40" s="82"/>
      <c r="D40" s="82"/>
      <c r="E40" s="82"/>
      <c r="F40" s="82"/>
      <c r="G40" s="82"/>
      <c r="H40" s="83"/>
    </row>
    <row r="41" spans="2:8" ht="30" customHeight="1" x14ac:dyDescent="0.55000000000000004">
      <c r="B41" s="66" t="s">
        <v>47</v>
      </c>
      <c r="C41" s="67"/>
      <c r="D41" s="67"/>
      <c r="E41" s="67"/>
      <c r="F41" s="67"/>
      <c r="G41" s="67"/>
      <c r="H41" s="68"/>
    </row>
    <row r="42" spans="2:8" x14ac:dyDescent="0.55000000000000004">
      <c r="B42" s="24"/>
      <c r="C42" s="24"/>
    </row>
  </sheetData>
  <sheetProtection algorithmName="SHA-512" hashValue="gTEx2xZhwFVxRou/fMmRlXbdvwb7kGyclQxTmTrna2g9gCy6/sBgxA7LKPjX94m5qKlYR3+a1IxE+2NjV2L2jw==" saltValue="djg6Q4YvIB1QfRAbPJ0GQg==" spinCount="100000" sheet="1" formatColumns="0" formatRows="0" insertColumns="0" insertRows="0" deleteColumns="0" deleteRows="0" selectLockedCells="1"/>
  <mergeCells count="36">
    <mergeCell ref="B11:H11"/>
    <mergeCell ref="B1:C1"/>
    <mergeCell ref="D1:G1"/>
    <mergeCell ref="B2:H2"/>
    <mergeCell ref="B3:H3"/>
    <mergeCell ref="B4:H4"/>
    <mergeCell ref="B5:H5"/>
    <mergeCell ref="B6:F6"/>
    <mergeCell ref="B7:F7"/>
    <mergeCell ref="B8:F8"/>
    <mergeCell ref="B9:H9"/>
    <mergeCell ref="B10:H10"/>
    <mergeCell ref="D19:G19"/>
    <mergeCell ref="D20:G20"/>
    <mergeCell ref="B21:H21"/>
    <mergeCell ref="B30:H30"/>
    <mergeCell ref="B12:H12"/>
    <mergeCell ref="B13:H13"/>
    <mergeCell ref="B14:H14"/>
    <mergeCell ref="B15:H15"/>
    <mergeCell ref="B16:H16"/>
    <mergeCell ref="B17:H17"/>
    <mergeCell ref="D23:E23"/>
    <mergeCell ref="D24:E24"/>
    <mergeCell ref="D27:E27"/>
    <mergeCell ref="D28:E28"/>
    <mergeCell ref="B41:H41"/>
    <mergeCell ref="D37:E37"/>
    <mergeCell ref="D36:E36"/>
    <mergeCell ref="D31:E31"/>
    <mergeCell ref="D32:E33"/>
    <mergeCell ref="B32:B33"/>
    <mergeCell ref="C32:C33"/>
    <mergeCell ref="B35:H35"/>
    <mergeCell ref="B39:H39"/>
    <mergeCell ref="B40:H40"/>
  </mergeCells>
  <phoneticPr fontId="20"/>
  <pageMargins left="0.70866141732283472" right="0.51181102362204722" top="0.59055118110236227" bottom="0.82677165354330717" header="0.31496062992125984" footer="0.31496062992125984"/>
  <pageSetup paperSize="9" scale="89" orientation="portrait" r:id="rId1"/>
  <rowBreaks count="1" manualBreakCount="1">
    <brk id="41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50"/>
  <sheetViews>
    <sheetView showGridLines="0" topLeftCell="A19" zoomScaleNormal="100" zoomScaleSheetLayoutView="115" workbookViewId="0">
      <selection activeCell="F23" sqref="F23"/>
    </sheetView>
  </sheetViews>
  <sheetFormatPr defaultColWidth="6.75" defaultRowHeight="18" outlineLevelRow="1" x14ac:dyDescent="0.55000000000000004"/>
  <cols>
    <col min="1" max="1" width="2" style="11" customWidth="1"/>
    <col min="2" max="2" width="3.58203125" style="11" customWidth="1"/>
    <col min="3" max="3" width="15.83203125" style="11" customWidth="1"/>
    <col min="4" max="5" width="9.33203125" style="11" customWidth="1"/>
    <col min="6" max="6" width="17.25" style="11" customWidth="1"/>
    <col min="7" max="7" width="31.33203125" style="11" customWidth="1"/>
    <col min="8" max="8" width="1.25" style="11" customWidth="1"/>
    <col min="9" max="9" width="6.75" style="11"/>
    <col min="10" max="10" width="8.5" style="11" bestFit="1" customWidth="1"/>
    <col min="11" max="16384" width="6.75" style="11"/>
  </cols>
  <sheetData>
    <row r="1" spans="2:10" ht="18.75" customHeight="1" x14ac:dyDescent="0.55000000000000004">
      <c r="B1" s="92" t="s">
        <v>26</v>
      </c>
      <c r="C1" s="92"/>
      <c r="D1" s="93" t="str">
        <f>IFERROR(VLOOKUP(D18,非表示にするよ!D:P,13,0),"")</f>
        <v/>
      </c>
      <c r="E1" s="93"/>
      <c r="F1" s="93"/>
      <c r="G1" s="93"/>
      <c r="H1" s="10"/>
    </row>
    <row r="2" spans="2:10" ht="19.899999999999999" customHeight="1" x14ac:dyDescent="0.55000000000000004">
      <c r="B2" s="73" t="s">
        <v>0</v>
      </c>
      <c r="C2" s="94"/>
      <c r="D2" s="94"/>
      <c r="E2" s="94"/>
      <c r="F2" s="94"/>
      <c r="G2" s="94"/>
      <c r="H2" s="74"/>
    </row>
    <row r="3" spans="2:10" ht="19.899999999999999" customHeight="1" x14ac:dyDescent="0.55000000000000004">
      <c r="B3" s="115" t="s">
        <v>60</v>
      </c>
      <c r="C3" s="116"/>
      <c r="D3" s="116"/>
      <c r="E3" s="116"/>
      <c r="F3" s="116"/>
      <c r="G3" s="116"/>
      <c r="H3" s="117"/>
    </row>
    <row r="4" spans="2:10" ht="19.899999999999999" customHeight="1" x14ac:dyDescent="0.55000000000000004">
      <c r="B4" s="77" t="s">
        <v>1</v>
      </c>
      <c r="C4" s="79"/>
      <c r="D4" s="79"/>
      <c r="E4" s="79"/>
      <c r="F4" s="79"/>
      <c r="G4" s="79"/>
      <c r="H4" s="80"/>
    </row>
    <row r="5" spans="2:10" ht="19.899999999999999" customHeight="1" x14ac:dyDescent="0.55000000000000004">
      <c r="B5" s="77"/>
      <c r="C5" s="79"/>
      <c r="D5" s="79"/>
      <c r="E5" s="79"/>
      <c r="F5" s="79"/>
      <c r="G5" s="79"/>
      <c r="H5" s="80"/>
    </row>
    <row r="6" spans="2:10" ht="19.899999999999999" customHeight="1" x14ac:dyDescent="0.55000000000000004">
      <c r="B6" s="95" t="s">
        <v>2</v>
      </c>
      <c r="C6" s="96"/>
      <c r="D6" s="96"/>
      <c r="E6" s="96"/>
      <c r="F6" s="96"/>
      <c r="G6" s="53" t="s">
        <v>61</v>
      </c>
      <c r="H6" s="12"/>
    </row>
    <row r="7" spans="2:10" ht="19.899999999999999" customHeight="1" x14ac:dyDescent="0.55000000000000004">
      <c r="B7" s="95" t="s">
        <v>18</v>
      </c>
      <c r="C7" s="96"/>
      <c r="D7" s="96"/>
      <c r="E7" s="96"/>
      <c r="F7" s="96"/>
      <c r="G7" s="53" t="s">
        <v>62</v>
      </c>
      <c r="H7" s="12"/>
    </row>
    <row r="8" spans="2:10" ht="19.899999999999999" customHeight="1" x14ac:dyDescent="0.55000000000000004">
      <c r="B8" s="95" t="s">
        <v>19</v>
      </c>
      <c r="C8" s="96"/>
      <c r="D8" s="96"/>
      <c r="E8" s="96"/>
      <c r="F8" s="96"/>
      <c r="G8" s="53" t="s">
        <v>63</v>
      </c>
      <c r="H8" s="12"/>
      <c r="J8" s="38"/>
    </row>
    <row r="9" spans="2:10" ht="19.899999999999999" customHeight="1" x14ac:dyDescent="0.55000000000000004">
      <c r="B9" s="77"/>
      <c r="C9" s="79"/>
      <c r="D9" s="79"/>
      <c r="E9" s="79"/>
      <c r="F9" s="79"/>
      <c r="G9" s="79"/>
      <c r="H9" s="80"/>
    </row>
    <row r="10" spans="2:10" ht="19.899999999999999" customHeight="1" x14ac:dyDescent="0.55000000000000004">
      <c r="B10" s="77" t="s">
        <v>41</v>
      </c>
      <c r="C10" s="79"/>
      <c r="D10" s="79"/>
      <c r="E10" s="79"/>
      <c r="F10" s="79"/>
      <c r="G10" s="79"/>
      <c r="H10" s="80"/>
    </row>
    <row r="11" spans="2:10" ht="19.899999999999999" customHeight="1" x14ac:dyDescent="0.55000000000000004">
      <c r="B11" s="77" t="s">
        <v>40</v>
      </c>
      <c r="C11" s="79"/>
      <c r="D11" s="79"/>
      <c r="E11" s="79"/>
      <c r="F11" s="79"/>
      <c r="G11" s="79"/>
      <c r="H11" s="80"/>
    </row>
    <row r="12" spans="2:10" ht="19.899999999999999" customHeight="1" x14ac:dyDescent="0.55000000000000004">
      <c r="B12" s="77" t="s">
        <v>20</v>
      </c>
      <c r="C12" s="79"/>
      <c r="D12" s="79"/>
      <c r="E12" s="79"/>
      <c r="F12" s="79"/>
      <c r="G12" s="79"/>
      <c r="H12" s="80"/>
    </row>
    <row r="13" spans="2:10" ht="20.149999999999999" customHeight="1" x14ac:dyDescent="0.55000000000000004">
      <c r="B13" s="77" t="s">
        <v>42</v>
      </c>
      <c r="C13" s="79"/>
      <c r="D13" s="79"/>
      <c r="E13" s="79"/>
      <c r="F13" s="79"/>
      <c r="G13" s="79"/>
      <c r="H13" s="80"/>
    </row>
    <row r="14" spans="2:10" ht="20.149999999999999" customHeight="1" x14ac:dyDescent="0.55000000000000004">
      <c r="B14" s="77" t="s">
        <v>43</v>
      </c>
      <c r="C14" s="79"/>
      <c r="D14" s="79"/>
      <c r="E14" s="79"/>
      <c r="F14" s="79"/>
      <c r="G14" s="79"/>
      <c r="H14" s="80"/>
    </row>
    <row r="15" spans="2:10" ht="20.149999999999999" customHeight="1" x14ac:dyDescent="0.55000000000000004">
      <c r="B15" s="110" t="s">
        <v>44</v>
      </c>
      <c r="C15" s="111"/>
      <c r="D15" s="111"/>
      <c r="E15" s="111"/>
      <c r="F15" s="111"/>
      <c r="G15" s="111"/>
      <c r="H15" s="112"/>
    </row>
    <row r="16" spans="2:10" ht="19.899999999999999" customHeight="1" x14ac:dyDescent="0.55000000000000004">
      <c r="B16" s="78" t="s">
        <v>3</v>
      </c>
      <c r="C16" s="113"/>
      <c r="D16" s="113"/>
      <c r="E16" s="113"/>
      <c r="F16" s="113"/>
      <c r="G16" s="113"/>
      <c r="H16" s="114"/>
    </row>
    <row r="17" spans="2:8" ht="19.899999999999999" customHeight="1" x14ac:dyDescent="0.55000000000000004">
      <c r="B17" s="77" t="s">
        <v>21</v>
      </c>
      <c r="C17" s="79"/>
      <c r="D17" s="79"/>
      <c r="E17" s="79"/>
      <c r="F17" s="79"/>
      <c r="G17" s="79"/>
      <c r="H17" s="80"/>
    </row>
    <row r="18" spans="2:8" ht="19.899999999999999" customHeight="1" x14ac:dyDescent="0.55000000000000004">
      <c r="B18" s="13" t="s">
        <v>15</v>
      </c>
      <c r="C18" s="14"/>
      <c r="D18" s="15">
        <v>448</v>
      </c>
      <c r="E18" s="16" t="s">
        <v>14</v>
      </c>
      <c r="F18" s="16"/>
      <c r="G18" s="16"/>
      <c r="H18" s="12"/>
    </row>
    <row r="19" spans="2:8" ht="19.899999999999999" customHeight="1" x14ac:dyDescent="0.55000000000000004">
      <c r="B19" s="13" t="s">
        <v>16</v>
      </c>
      <c r="C19" s="16"/>
      <c r="D19" s="84" t="str">
        <f>IFERROR(VLOOKUP($D$18,非表示にするよ!D:E,2,0),"")</f>
        <v/>
      </c>
      <c r="E19" s="84"/>
      <c r="F19" s="84"/>
      <c r="G19" s="84"/>
      <c r="H19" s="12"/>
    </row>
    <row r="20" spans="2:8" ht="19.899999999999999" customHeight="1" x14ac:dyDescent="0.55000000000000004">
      <c r="B20" s="13" t="s">
        <v>17</v>
      </c>
      <c r="C20" s="16"/>
      <c r="D20" s="84" t="str">
        <f>IFERROR(VLOOKUP($D$18,非表示にするよ!D:F,3,0),"")</f>
        <v/>
      </c>
      <c r="E20" s="84"/>
      <c r="F20" s="84"/>
      <c r="G20" s="84"/>
      <c r="H20" s="12"/>
    </row>
    <row r="21" spans="2:8" ht="19.899999999999999" customHeight="1" x14ac:dyDescent="0.55000000000000004">
      <c r="B21" s="77" t="s">
        <v>52</v>
      </c>
      <c r="C21" s="79"/>
      <c r="D21" s="79"/>
      <c r="E21" s="79"/>
      <c r="F21" s="79"/>
      <c r="G21" s="79"/>
      <c r="H21" s="80"/>
    </row>
    <row r="22" spans="2:8" ht="19.899999999999999" customHeight="1" x14ac:dyDescent="0.55000000000000004">
      <c r="B22" s="44"/>
      <c r="C22" s="50" t="s">
        <v>78</v>
      </c>
      <c r="D22" s="50"/>
      <c r="E22" s="50"/>
      <c r="F22" s="50"/>
      <c r="G22" s="45"/>
      <c r="H22" s="46"/>
    </row>
    <row r="23" spans="2:8" ht="19.5" customHeight="1" x14ac:dyDescent="0.55000000000000004">
      <c r="B23" s="17"/>
      <c r="C23" s="18" t="s">
        <v>54</v>
      </c>
      <c r="D23" s="103" t="s">
        <v>65</v>
      </c>
      <c r="E23" s="104"/>
      <c r="F23" s="19" t="s">
        <v>4</v>
      </c>
      <c r="G23" s="58" t="s">
        <v>64</v>
      </c>
      <c r="H23" s="46"/>
    </row>
    <row r="24" spans="2:8" ht="19.5" customHeight="1" x14ac:dyDescent="0.55000000000000004">
      <c r="B24" s="17"/>
      <c r="C24" s="18" t="s">
        <v>55</v>
      </c>
      <c r="D24" s="103" t="s">
        <v>67</v>
      </c>
      <c r="E24" s="104"/>
      <c r="F24" s="19" t="s">
        <v>4</v>
      </c>
      <c r="G24" s="58" t="s">
        <v>68</v>
      </c>
      <c r="H24" s="46"/>
    </row>
    <row r="25" spans="2:8" ht="9.75" customHeight="1" x14ac:dyDescent="0.55000000000000004">
      <c r="B25" s="17"/>
      <c r="C25" s="51"/>
      <c r="D25" s="49"/>
      <c r="E25" s="49"/>
      <c r="F25" s="32"/>
      <c r="G25" s="48"/>
      <c r="H25" s="46"/>
    </row>
    <row r="26" spans="2:8" ht="19.899999999999999" customHeight="1" x14ac:dyDescent="0.55000000000000004">
      <c r="B26" s="44"/>
      <c r="C26" s="52" t="s">
        <v>79</v>
      </c>
      <c r="D26" s="52"/>
      <c r="E26" s="52"/>
      <c r="F26" s="52"/>
      <c r="G26" s="45"/>
      <c r="H26" s="46"/>
    </row>
    <row r="27" spans="2:8" ht="19.5" customHeight="1" x14ac:dyDescent="0.55000000000000004">
      <c r="B27" s="17"/>
      <c r="C27" s="18" t="s">
        <v>54</v>
      </c>
      <c r="D27" s="103" t="s">
        <v>69</v>
      </c>
      <c r="E27" s="104"/>
      <c r="F27" s="19" t="s">
        <v>4</v>
      </c>
      <c r="G27" s="58" t="s">
        <v>64</v>
      </c>
      <c r="H27" s="46"/>
    </row>
    <row r="28" spans="2:8" ht="19.5" customHeight="1" x14ac:dyDescent="0.55000000000000004">
      <c r="B28" s="17"/>
      <c r="C28" s="18" t="s">
        <v>55</v>
      </c>
      <c r="D28" s="103" t="s">
        <v>66</v>
      </c>
      <c r="E28" s="104"/>
      <c r="F28" s="19" t="s">
        <v>4</v>
      </c>
      <c r="G28" s="58" t="s">
        <v>68</v>
      </c>
      <c r="H28" s="46"/>
    </row>
    <row r="29" spans="2:8" ht="12.75" customHeight="1" x14ac:dyDescent="0.55000000000000004">
      <c r="B29" s="17"/>
      <c r="C29" s="31"/>
      <c r="D29" s="49"/>
      <c r="E29" s="49"/>
      <c r="F29" s="32"/>
      <c r="G29" s="48"/>
      <c r="H29" s="46"/>
    </row>
    <row r="30" spans="2:8" ht="21.75" customHeight="1" x14ac:dyDescent="0.55000000000000004">
      <c r="B30" s="77" t="s">
        <v>56</v>
      </c>
      <c r="C30" s="79"/>
      <c r="D30" s="79"/>
      <c r="E30" s="79"/>
      <c r="F30" s="79"/>
      <c r="G30" s="79"/>
      <c r="H30" s="80"/>
    </row>
    <row r="31" spans="2:8" ht="19.899999999999999" customHeight="1" x14ac:dyDescent="0.55000000000000004">
      <c r="B31" s="44"/>
      <c r="C31" s="21" t="s">
        <v>5</v>
      </c>
      <c r="D31" s="71" t="s">
        <v>6</v>
      </c>
      <c r="E31" s="72"/>
      <c r="F31" s="21" t="s">
        <v>7</v>
      </c>
      <c r="G31" s="21" t="s">
        <v>8</v>
      </c>
      <c r="H31" s="46"/>
    </row>
    <row r="32" spans="2:8" ht="19.899999999999999" customHeight="1" x14ac:dyDescent="0.55000000000000004">
      <c r="B32" s="77"/>
      <c r="C32" s="105" t="s">
        <v>70</v>
      </c>
      <c r="D32" s="107" t="s">
        <v>71</v>
      </c>
      <c r="E32" s="108"/>
      <c r="F32" s="54" t="s">
        <v>72</v>
      </c>
      <c r="G32" s="55" t="s">
        <v>73</v>
      </c>
      <c r="H32" s="46"/>
    </row>
    <row r="33" spans="2:8" ht="19.899999999999999" customHeight="1" x14ac:dyDescent="0.55000000000000004">
      <c r="B33" s="77"/>
      <c r="C33" s="106"/>
      <c r="D33" s="106"/>
      <c r="E33" s="109"/>
      <c r="F33" s="56" t="s">
        <v>9</v>
      </c>
      <c r="G33" s="57" t="s">
        <v>74</v>
      </c>
      <c r="H33" s="46"/>
    </row>
    <row r="34" spans="2:8" ht="2.15" customHeight="1" x14ac:dyDescent="0.55000000000000004">
      <c r="B34" s="17"/>
      <c r="C34" s="31"/>
      <c r="D34" s="45"/>
      <c r="E34" s="45"/>
      <c r="F34" s="32"/>
      <c r="G34" s="48"/>
      <c r="H34" s="46"/>
    </row>
    <row r="35" spans="2:8" ht="19.899999999999999" hidden="1" customHeight="1" outlineLevel="1" x14ac:dyDescent="0.55000000000000004">
      <c r="B35" s="100" t="s">
        <v>45</v>
      </c>
      <c r="C35" s="101"/>
      <c r="D35" s="101"/>
      <c r="E35" s="101"/>
      <c r="F35" s="101"/>
      <c r="G35" s="101"/>
      <c r="H35" s="102"/>
    </row>
    <row r="36" spans="2:8" ht="26.25" hidden="1" customHeight="1" outlineLevel="1" x14ac:dyDescent="0.55000000000000004">
      <c r="B36" s="100"/>
      <c r="C36" s="101"/>
      <c r="D36" s="101"/>
      <c r="E36" s="101"/>
      <c r="F36" s="101"/>
      <c r="G36" s="101"/>
      <c r="H36" s="102"/>
    </row>
    <row r="37" spans="2:8" ht="19.899999999999999" hidden="1" customHeight="1" outlineLevel="1" x14ac:dyDescent="0.55000000000000004">
      <c r="B37" s="44"/>
      <c r="C37" s="21" t="s">
        <v>5</v>
      </c>
      <c r="D37" s="71" t="s">
        <v>6</v>
      </c>
      <c r="E37" s="72"/>
      <c r="F37" s="21" t="s">
        <v>7</v>
      </c>
      <c r="G37" s="21" t="s">
        <v>8</v>
      </c>
      <c r="H37" s="46"/>
    </row>
    <row r="38" spans="2:8" ht="19.899999999999999" hidden="1" customHeight="1" outlineLevel="1" x14ac:dyDescent="0.55000000000000004">
      <c r="B38" s="44"/>
      <c r="C38" s="78"/>
      <c r="D38" s="73"/>
      <c r="E38" s="74"/>
      <c r="F38" s="22"/>
      <c r="G38" s="46" t="s">
        <v>50</v>
      </c>
      <c r="H38" s="46"/>
    </row>
    <row r="39" spans="2:8" ht="19.899999999999999" hidden="1" customHeight="1" outlineLevel="1" x14ac:dyDescent="0.55000000000000004">
      <c r="B39" s="44"/>
      <c r="C39" s="75"/>
      <c r="D39" s="75"/>
      <c r="E39" s="76"/>
      <c r="F39" s="23" t="s">
        <v>9</v>
      </c>
      <c r="G39" s="47" t="s">
        <v>51</v>
      </c>
      <c r="H39" s="46"/>
    </row>
    <row r="40" spans="2:8" ht="19.899999999999999" hidden="1" customHeight="1" outlineLevel="1" x14ac:dyDescent="0.55000000000000004">
      <c r="B40" s="44"/>
      <c r="C40" s="21" t="s">
        <v>5</v>
      </c>
      <c r="D40" s="71" t="s">
        <v>6</v>
      </c>
      <c r="E40" s="72"/>
      <c r="F40" s="21" t="s">
        <v>7</v>
      </c>
      <c r="G40" s="21" t="s">
        <v>8</v>
      </c>
      <c r="H40" s="46"/>
    </row>
    <row r="41" spans="2:8" ht="19.899999999999999" hidden="1" customHeight="1" outlineLevel="1" x14ac:dyDescent="0.55000000000000004">
      <c r="B41" s="44"/>
      <c r="C41" s="78"/>
      <c r="D41" s="73"/>
      <c r="E41" s="74"/>
      <c r="F41" s="22"/>
      <c r="G41" s="46" t="s">
        <v>50</v>
      </c>
      <c r="H41" s="46"/>
    </row>
    <row r="42" spans="2:8" ht="19.899999999999999" hidden="1" customHeight="1" outlineLevel="1" x14ac:dyDescent="0.55000000000000004">
      <c r="B42" s="44"/>
      <c r="C42" s="75"/>
      <c r="D42" s="75"/>
      <c r="E42" s="76"/>
      <c r="F42" s="23" t="s">
        <v>9</v>
      </c>
      <c r="G42" s="47" t="s">
        <v>51</v>
      </c>
      <c r="H42" s="46"/>
    </row>
    <row r="43" spans="2:8" ht="19.899999999999999" customHeight="1" collapsed="1" x14ac:dyDescent="0.55000000000000004">
      <c r="B43" s="77" t="s">
        <v>22</v>
      </c>
      <c r="C43" s="79"/>
      <c r="D43" s="79"/>
      <c r="E43" s="79"/>
      <c r="F43" s="79"/>
      <c r="G43" s="79"/>
      <c r="H43" s="80"/>
    </row>
    <row r="44" spans="2:8" ht="19.899999999999999" customHeight="1" x14ac:dyDescent="0.55000000000000004">
      <c r="B44" s="44"/>
      <c r="C44" s="21" t="s">
        <v>10</v>
      </c>
      <c r="D44" s="103" t="s">
        <v>75</v>
      </c>
      <c r="E44" s="104"/>
      <c r="F44" s="21" t="s">
        <v>11</v>
      </c>
      <c r="G44" s="59" t="s">
        <v>76</v>
      </c>
      <c r="H44" s="46"/>
    </row>
    <row r="45" spans="2:8" ht="19.899999999999999" customHeight="1" x14ac:dyDescent="0.55000000000000004">
      <c r="B45" s="44"/>
      <c r="C45" s="21" t="s">
        <v>12</v>
      </c>
      <c r="D45" s="103" t="s">
        <v>77</v>
      </c>
      <c r="E45" s="104"/>
      <c r="F45" s="21" t="s">
        <v>13</v>
      </c>
      <c r="G45" s="59" t="s">
        <v>77</v>
      </c>
      <c r="H45" s="46"/>
    </row>
    <row r="46" spans="2:8" ht="6.75" customHeight="1" x14ac:dyDescent="0.55000000000000004">
      <c r="B46" s="44"/>
      <c r="C46" s="45"/>
      <c r="D46" s="45"/>
      <c r="E46" s="45"/>
      <c r="F46" s="45"/>
      <c r="G46" s="45"/>
      <c r="H46" s="46"/>
    </row>
    <row r="47" spans="2:8" ht="19.899999999999999" customHeight="1" x14ac:dyDescent="0.55000000000000004">
      <c r="B47" s="77" t="s">
        <v>57</v>
      </c>
      <c r="C47" s="79"/>
      <c r="D47" s="79"/>
      <c r="E47" s="79"/>
      <c r="F47" s="79"/>
      <c r="G47" s="79"/>
      <c r="H47" s="80"/>
    </row>
    <row r="48" spans="2:8" ht="19.899999999999999" customHeight="1" x14ac:dyDescent="0.55000000000000004">
      <c r="B48" s="77" t="s">
        <v>48</v>
      </c>
      <c r="C48" s="79"/>
      <c r="D48" s="79"/>
      <c r="E48" s="79"/>
      <c r="F48" s="79"/>
      <c r="G48" s="79"/>
      <c r="H48" s="80"/>
    </row>
    <row r="49" spans="2:8" ht="30" customHeight="1" x14ac:dyDescent="0.55000000000000004">
      <c r="B49" s="97" t="s">
        <v>47</v>
      </c>
      <c r="C49" s="98"/>
      <c r="D49" s="98"/>
      <c r="E49" s="98"/>
      <c r="F49" s="98"/>
      <c r="G49" s="98"/>
      <c r="H49" s="99"/>
    </row>
    <row r="50" spans="2:8" x14ac:dyDescent="0.55000000000000004">
      <c r="B50" s="24"/>
      <c r="C50" s="24"/>
    </row>
  </sheetData>
  <sheetProtection formatColumns="0" formatRows="0" insertColumns="0" insertRows="0" deleteColumns="0" deleteRows="0" selectLockedCells="1"/>
  <mergeCells count="43">
    <mergeCell ref="B11:H11"/>
    <mergeCell ref="B1:C1"/>
    <mergeCell ref="D1:G1"/>
    <mergeCell ref="B2:H2"/>
    <mergeCell ref="B3:H3"/>
    <mergeCell ref="B4:H4"/>
    <mergeCell ref="B5:H5"/>
    <mergeCell ref="B6:F6"/>
    <mergeCell ref="B7:F7"/>
    <mergeCell ref="B8:F8"/>
    <mergeCell ref="B9:H9"/>
    <mergeCell ref="B10:H10"/>
    <mergeCell ref="D27:E27"/>
    <mergeCell ref="B12:H12"/>
    <mergeCell ref="B13:H13"/>
    <mergeCell ref="B14:H14"/>
    <mergeCell ref="B15:H15"/>
    <mergeCell ref="B16:H16"/>
    <mergeCell ref="B17:H17"/>
    <mergeCell ref="D19:G19"/>
    <mergeCell ref="D20:G20"/>
    <mergeCell ref="B21:H21"/>
    <mergeCell ref="D23:E23"/>
    <mergeCell ref="D24:E24"/>
    <mergeCell ref="D28:E28"/>
    <mergeCell ref="B30:H30"/>
    <mergeCell ref="D31:E31"/>
    <mergeCell ref="B32:B33"/>
    <mergeCell ref="C32:C33"/>
    <mergeCell ref="D32:E33"/>
    <mergeCell ref="B49:H49"/>
    <mergeCell ref="B35:H36"/>
    <mergeCell ref="D37:E37"/>
    <mergeCell ref="C38:C39"/>
    <mergeCell ref="D38:E39"/>
    <mergeCell ref="D40:E40"/>
    <mergeCell ref="C41:C42"/>
    <mergeCell ref="D41:E42"/>
    <mergeCell ref="B43:H43"/>
    <mergeCell ref="D44:E44"/>
    <mergeCell ref="D45:E45"/>
    <mergeCell ref="B47:H47"/>
    <mergeCell ref="B48:H48"/>
  </mergeCells>
  <phoneticPr fontId="20"/>
  <pageMargins left="0.70866141732283472" right="0.51181102362204722" top="0.59055118110236227" bottom="0.82677165354330717" header="0.31496062992125984" footer="0.31496062992125984"/>
  <pageSetup paperSize="9" scale="89" orientation="portrait" r:id="rId1"/>
  <rowBreaks count="1" manualBreakCount="1">
    <brk id="49" max="7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C7110C43-27A7-45AA-B156-CF317DE3C86A}">
            <xm:f>AND(VLOOKUP($D$18,非表示にするよ!$D:$Q,14,0)&lt;&gt;"工事",VLOOKUP($D$18,非表示にするよ!$D:$O,12,0)&gt;=3000000)</xm:f>
            <x14:dxf>
              <fill>
                <patternFill patternType="darkDown"/>
              </fill>
            </x14:dxf>
          </x14:cfRule>
          <x14:cfRule type="expression" priority="2" id="{73731CA8-922F-474F-9193-DB4C5BE00F4D}">
            <xm:f>AND(VLOOKUP($D$18,非表示にするよ!$D:$Q,14,0)="工事",VLOOKUP($D$18,非表示にするよ!$D:$O,12,0)&gt;=5000000)</xm:f>
            <x14:dxf>
              <fill>
                <patternFill patternType="darkDown"/>
              </fill>
            </x14:dxf>
          </x14:cfRule>
          <xm:sqref>C37:G42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"/>
  <sheetViews>
    <sheetView workbookViewId="0">
      <selection activeCell="D47" sqref="D47"/>
    </sheetView>
  </sheetViews>
  <sheetFormatPr defaultRowHeight="18" x14ac:dyDescent="0.55000000000000004"/>
  <sheetData/>
  <sheetProtection algorithmName="SHA-512" hashValue="FzFeEI+YGPWsQCDBxs7Hzu6cnpS9GDajjqyylemAJP8lwVzEgmFrwid+8AxOKnLmDo2ea4pcdYQ2GcHji0x37w==" saltValue="CjeCFsnjVDwU0bhsFMt1/w==" spinCount="100000" sheet="1" objects="1" scenarios="1"/>
  <phoneticPr fontId="20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34"/>
  <sheetViews>
    <sheetView workbookViewId="0">
      <selection activeCell="F6" sqref="F6"/>
    </sheetView>
  </sheetViews>
  <sheetFormatPr defaultRowHeight="18" x14ac:dyDescent="0.55000000000000004"/>
  <cols>
    <col min="1" max="1" width="7.08203125" bestFit="1" customWidth="1"/>
    <col min="3" max="3" width="9" bestFit="1" customWidth="1"/>
    <col min="4" max="4" width="11" bestFit="1" customWidth="1"/>
    <col min="5" max="5" width="71.25" bestFit="1" customWidth="1"/>
    <col min="6" max="6" width="40.08203125" bestFit="1" customWidth="1"/>
    <col min="7" max="12" width="8.6640625" hidden="1" customWidth="1"/>
    <col min="13" max="13" width="34.58203125" customWidth="1"/>
    <col min="14" max="14" width="6" hidden="1" customWidth="1"/>
    <col min="15" max="15" width="13.83203125" style="37" customWidth="1"/>
    <col min="16" max="16" width="30" customWidth="1"/>
  </cols>
  <sheetData>
    <row r="2" spans="1:17" ht="54.5" thickBot="1" x14ac:dyDescent="0.6">
      <c r="A2" s="2" t="s">
        <v>27</v>
      </c>
      <c r="B2" s="2" t="s">
        <v>28</v>
      </c>
      <c r="C2" s="2" t="s">
        <v>29</v>
      </c>
      <c r="D2" s="1" t="s">
        <v>30</v>
      </c>
      <c r="E2" s="2" t="s">
        <v>23</v>
      </c>
      <c r="F2" s="3" t="s">
        <v>24</v>
      </c>
      <c r="G2" s="1" t="s">
        <v>31</v>
      </c>
      <c r="H2" s="6" t="s">
        <v>32</v>
      </c>
      <c r="I2" s="2" t="s">
        <v>33</v>
      </c>
      <c r="J2" s="1" t="s">
        <v>34</v>
      </c>
      <c r="K2" s="2" t="s">
        <v>35</v>
      </c>
      <c r="L2" s="1" t="s">
        <v>36</v>
      </c>
      <c r="M2" s="3" t="s">
        <v>25</v>
      </c>
      <c r="N2" s="2" t="s">
        <v>37</v>
      </c>
      <c r="O2" s="35" t="s">
        <v>38</v>
      </c>
      <c r="P2" s="8" t="s">
        <v>39</v>
      </c>
      <c r="Q2" s="34" t="s">
        <v>49</v>
      </c>
    </row>
    <row r="3" spans="1:17" ht="18.5" thickTop="1" x14ac:dyDescent="0.55000000000000004">
      <c r="A3" s="60">
        <v>25</v>
      </c>
      <c r="B3" s="60" t="s">
        <v>58</v>
      </c>
      <c r="C3" s="60" t="s">
        <v>59</v>
      </c>
      <c r="D3" s="60">
        <v>44</v>
      </c>
      <c r="E3" s="61" t="s">
        <v>88</v>
      </c>
      <c r="F3" s="61" t="s">
        <v>89</v>
      </c>
      <c r="G3" s="61" t="s">
        <v>86</v>
      </c>
      <c r="H3" s="62">
        <v>497</v>
      </c>
      <c r="I3" s="63" t="s">
        <v>90</v>
      </c>
      <c r="J3" s="64" t="s">
        <v>87</v>
      </c>
      <c r="K3" s="64"/>
      <c r="L3" s="64"/>
      <c r="M3" s="63" t="s">
        <v>91</v>
      </c>
      <c r="N3" s="62">
        <v>0</v>
      </c>
      <c r="O3" s="65">
        <v>118245600</v>
      </c>
      <c r="P3" s="9" t="str">
        <f>IF(OR(B3="工事",B3="修繕"),M3&amp;N3,M3)</f>
        <v>「医療・医事・給食」部門の「学校・寮給食」</v>
      </c>
      <c r="Q3" s="34" t="str">
        <f>B3</f>
        <v>業務委託</v>
      </c>
    </row>
    <row r="4" spans="1:17" x14ac:dyDescent="0.55000000000000004">
      <c r="A4" s="60">
        <v>26</v>
      </c>
      <c r="B4" s="60" t="s">
        <v>58</v>
      </c>
      <c r="C4" s="60" t="s">
        <v>59</v>
      </c>
      <c r="D4" s="60">
        <v>45</v>
      </c>
      <c r="E4" s="61" t="s">
        <v>92</v>
      </c>
      <c r="F4" s="61" t="s">
        <v>93</v>
      </c>
      <c r="G4" s="61" t="s">
        <v>86</v>
      </c>
      <c r="H4" s="62">
        <v>498</v>
      </c>
      <c r="I4" s="63" t="s">
        <v>90</v>
      </c>
      <c r="J4" s="64" t="s">
        <v>87</v>
      </c>
      <c r="K4" s="64"/>
      <c r="L4" s="64"/>
      <c r="M4" s="63" t="s">
        <v>91</v>
      </c>
      <c r="N4" s="62">
        <v>0</v>
      </c>
      <c r="O4" s="65">
        <v>190872000</v>
      </c>
      <c r="P4" s="9" t="str">
        <f t="shared" ref="P4:P34" si="0">IF(OR(B4="工事",B4="修繕"),M4&amp;N4,M4)</f>
        <v>「医療・医事・給食」部門の「学校・寮給食」</v>
      </c>
      <c r="Q4" s="34" t="str">
        <f t="shared" ref="Q4:Q34" si="1">B4</f>
        <v>業務委託</v>
      </c>
    </row>
    <row r="5" spans="1:17" x14ac:dyDescent="0.55000000000000004">
      <c r="A5" s="60">
        <v>27</v>
      </c>
      <c r="B5" s="60" t="s">
        <v>58</v>
      </c>
      <c r="C5" s="60" t="s">
        <v>59</v>
      </c>
      <c r="D5" s="60">
        <v>46</v>
      </c>
      <c r="E5" s="61" t="s">
        <v>94</v>
      </c>
      <c r="F5" s="61" t="s">
        <v>95</v>
      </c>
      <c r="G5" s="61" t="s">
        <v>86</v>
      </c>
      <c r="H5" s="62">
        <v>499</v>
      </c>
      <c r="I5" s="63" t="s">
        <v>90</v>
      </c>
      <c r="J5" s="64" t="s">
        <v>87</v>
      </c>
      <c r="K5" s="64"/>
      <c r="L5" s="64"/>
      <c r="M5" s="63" t="s">
        <v>91</v>
      </c>
      <c r="N5" s="62">
        <v>0</v>
      </c>
      <c r="O5" s="65">
        <v>179562240</v>
      </c>
      <c r="P5" s="9" t="str">
        <f t="shared" si="0"/>
        <v>「医療・医事・給食」部門の「学校・寮給食」</v>
      </c>
      <c r="Q5" s="34" t="str">
        <f t="shared" si="1"/>
        <v>業務委託</v>
      </c>
    </row>
    <row r="6" spans="1:17" x14ac:dyDescent="0.55000000000000004">
      <c r="A6" s="60">
        <v>28</v>
      </c>
      <c r="B6" s="60" t="s">
        <v>58</v>
      </c>
      <c r="C6" s="60" t="s">
        <v>59</v>
      </c>
      <c r="D6" s="60">
        <v>47</v>
      </c>
      <c r="E6" s="61" t="s">
        <v>96</v>
      </c>
      <c r="F6" s="61" t="s">
        <v>97</v>
      </c>
      <c r="G6" s="61" t="s">
        <v>86</v>
      </c>
      <c r="H6" s="62">
        <v>500</v>
      </c>
      <c r="I6" s="63" t="s">
        <v>90</v>
      </c>
      <c r="J6" s="64" t="s">
        <v>87</v>
      </c>
      <c r="K6" s="64"/>
      <c r="L6" s="64"/>
      <c r="M6" s="63" t="s">
        <v>91</v>
      </c>
      <c r="N6" s="62">
        <v>0</v>
      </c>
      <c r="O6" s="65">
        <v>190476000</v>
      </c>
      <c r="P6" s="9" t="str">
        <f t="shared" si="0"/>
        <v>「医療・医事・給食」部門の「学校・寮給食」</v>
      </c>
      <c r="Q6" s="34" t="str">
        <f t="shared" si="1"/>
        <v>業務委託</v>
      </c>
    </row>
    <row r="7" spans="1:17" x14ac:dyDescent="0.55000000000000004">
      <c r="A7" s="60">
        <v>29</v>
      </c>
      <c r="B7" s="60" t="s">
        <v>58</v>
      </c>
      <c r="C7" s="60" t="s">
        <v>59</v>
      </c>
      <c r="D7" s="60">
        <v>48</v>
      </c>
      <c r="E7" s="61" t="s">
        <v>98</v>
      </c>
      <c r="F7" s="61" t="s">
        <v>99</v>
      </c>
      <c r="G7" s="61" t="s">
        <v>86</v>
      </c>
      <c r="H7" s="62">
        <v>501</v>
      </c>
      <c r="I7" s="63" t="s">
        <v>90</v>
      </c>
      <c r="J7" s="64" t="s">
        <v>87</v>
      </c>
      <c r="K7" s="64"/>
      <c r="L7" s="64"/>
      <c r="M7" s="63" t="s">
        <v>91</v>
      </c>
      <c r="N7" s="62">
        <v>0</v>
      </c>
      <c r="O7" s="65">
        <v>30320400</v>
      </c>
      <c r="P7" s="9" t="str">
        <f t="shared" si="0"/>
        <v>「医療・医事・給食」部門の「学校・寮給食」</v>
      </c>
      <c r="Q7" s="34" t="str">
        <f t="shared" si="1"/>
        <v>業務委託</v>
      </c>
    </row>
    <row r="8" spans="1:17" x14ac:dyDescent="0.55000000000000004">
      <c r="A8" s="60">
        <v>30</v>
      </c>
      <c r="B8" s="60" t="s">
        <v>58</v>
      </c>
      <c r="C8" s="60" t="s">
        <v>59</v>
      </c>
      <c r="D8" s="60">
        <v>49</v>
      </c>
      <c r="E8" s="61" t="s">
        <v>100</v>
      </c>
      <c r="F8" s="61" t="s">
        <v>101</v>
      </c>
      <c r="G8" s="61" t="s">
        <v>86</v>
      </c>
      <c r="H8" s="62">
        <v>505</v>
      </c>
      <c r="I8" s="63" t="s">
        <v>90</v>
      </c>
      <c r="J8" s="64" t="s">
        <v>87</v>
      </c>
      <c r="K8" s="64"/>
      <c r="L8" s="64"/>
      <c r="M8" s="63" t="s">
        <v>91</v>
      </c>
      <c r="N8" s="62">
        <v>0</v>
      </c>
      <c r="O8" s="65">
        <v>66246444</v>
      </c>
      <c r="P8" s="9" t="str">
        <f t="shared" si="0"/>
        <v>「医療・医事・給食」部門の「学校・寮給食」</v>
      </c>
      <c r="Q8" s="34" t="str">
        <f t="shared" si="1"/>
        <v>業務委託</v>
      </c>
    </row>
    <row r="9" spans="1:17" x14ac:dyDescent="0.55000000000000004">
      <c r="A9" s="7"/>
      <c r="B9" s="4"/>
      <c r="C9" s="4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36"/>
      <c r="P9" s="9">
        <f t="shared" si="0"/>
        <v>0</v>
      </c>
      <c r="Q9" s="34">
        <f t="shared" si="1"/>
        <v>0</v>
      </c>
    </row>
    <row r="10" spans="1:17" x14ac:dyDescent="0.55000000000000004">
      <c r="A10" s="7"/>
      <c r="B10" s="4"/>
      <c r="C10" s="4"/>
      <c r="D10" s="4"/>
      <c r="E10" s="5"/>
      <c r="F10" s="5"/>
      <c r="G10" s="5"/>
      <c r="H10" s="5"/>
      <c r="I10" s="5"/>
      <c r="J10" s="5"/>
      <c r="K10" s="5"/>
      <c r="L10" s="5"/>
      <c r="M10" s="5"/>
      <c r="N10" s="5"/>
      <c r="O10" s="36"/>
      <c r="P10" s="9">
        <f t="shared" si="0"/>
        <v>0</v>
      </c>
      <c r="Q10" s="34">
        <f t="shared" si="1"/>
        <v>0</v>
      </c>
    </row>
    <row r="11" spans="1:17" x14ac:dyDescent="0.55000000000000004">
      <c r="A11" s="7"/>
      <c r="B11" s="4"/>
      <c r="C11" s="4"/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36"/>
      <c r="P11" s="9">
        <f t="shared" si="0"/>
        <v>0</v>
      </c>
      <c r="Q11" s="34">
        <f t="shared" si="1"/>
        <v>0</v>
      </c>
    </row>
    <row r="12" spans="1:17" x14ac:dyDescent="0.55000000000000004">
      <c r="A12" s="7"/>
      <c r="B12" s="4"/>
      <c r="C12" s="4"/>
      <c r="D12" s="4"/>
      <c r="E12" s="5"/>
      <c r="F12" s="5"/>
      <c r="G12" s="5"/>
      <c r="H12" s="5"/>
      <c r="I12" s="5"/>
      <c r="J12" s="5"/>
      <c r="K12" s="5"/>
      <c r="L12" s="5"/>
      <c r="M12" s="5"/>
      <c r="N12" s="5"/>
      <c r="O12" s="36"/>
      <c r="P12" s="9">
        <f t="shared" si="0"/>
        <v>0</v>
      </c>
      <c r="Q12" s="34">
        <f t="shared" si="1"/>
        <v>0</v>
      </c>
    </row>
    <row r="13" spans="1:17" x14ac:dyDescent="0.55000000000000004">
      <c r="A13" s="7"/>
      <c r="B13" s="4"/>
      <c r="C13" s="4"/>
      <c r="D13" s="4"/>
      <c r="E13" s="5"/>
      <c r="F13" s="5"/>
      <c r="G13" s="5"/>
      <c r="H13" s="5"/>
      <c r="I13" s="5"/>
      <c r="J13" s="5"/>
      <c r="K13" s="5"/>
      <c r="L13" s="5"/>
      <c r="M13" s="5"/>
      <c r="N13" s="5"/>
      <c r="O13" s="36"/>
      <c r="P13" s="9">
        <f t="shared" si="0"/>
        <v>0</v>
      </c>
      <c r="Q13" s="34">
        <f t="shared" si="1"/>
        <v>0</v>
      </c>
    </row>
    <row r="14" spans="1:17" x14ac:dyDescent="0.55000000000000004">
      <c r="A14" s="7"/>
      <c r="B14" s="4"/>
      <c r="C14" s="4"/>
      <c r="D14" s="4"/>
      <c r="E14" s="5"/>
      <c r="F14" s="5"/>
      <c r="G14" s="5"/>
      <c r="H14" s="5"/>
      <c r="I14" s="5"/>
      <c r="J14" s="5"/>
      <c r="K14" s="5"/>
      <c r="L14" s="5"/>
      <c r="M14" s="5"/>
      <c r="N14" s="5"/>
      <c r="O14" s="36"/>
      <c r="P14" s="9">
        <f t="shared" si="0"/>
        <v>0</v>
      </c>
      <c r="Q14" s="34">
        <f t="shared" si="1"/>
        <v>0</v>
      </c>
    </row>
    <row r="15" spans="1:17" x14ac:dyDescent="0.55000000000000004">
      <c r="A15" s="7"/>
      <c r="B15" s="4"/>
      <c r="C15" s="4"/>
      <c r="D15" s="4"/>
      <c r="E15" s="5"/>
      <c r="F15" s="5"/>
      <c r="G15" s="5"/>
      <c r="H15" s="5"/>
      <c r="I15" s="5"/>
      <c r="J15" s="5"/>
      <c r="K15" s="5"/>
      <c r="L15" s="5"/>
      <c r="M15" s="5"/>
      <c r="N15" s="5"/>
      <c r="O15" s="36"/>
      <c r="P15" s="9">
        <f t="shared" si="0"/>
        <v>0</v>
      </c>
      <c r="Q15" s="34">
        <f t="shared" si="1"/>
        <v>0</v>
      </c>
    </row>
    <row r="16" spans="1:17" x14ac:dyDescent="0.55000000000000004">
      <c r="A16" s="4"/>
      <c r="B16" s="4"/>
      <c r="C16" s="4"/>
      <c r="D16" s="4"/>
      <c r="E16" s="5"/>
      <c r="F16" s="5"/>
      <c r="G16" s="5"/>
      <c r="H16" s="5"/>
      <c r="I16" s="5"/>
      <c r="J16" s="5"/>
      <c r="K16" s="5"/>
      <c r="L16" s="5"/>
      <c r="M16" s="5"/>
      <c r="N16" s="5"/>
      <c r="O16" s="36"/>
      <c r="P16" s="9">
        <f t="shared" si="0"/>
        <v>0</v>
      </c>
      <c r="Q16" s="34">
        <f t="shared" si="1"/>
        <v>0</v>
      </c>
    </row>
    <row r="17" spans="1:17" x14ac:dyDescent="0.55000000000000004">
      <c r="A17" s="4"/>
      <c r="B17" s="4"/>
      <c r="C17" s="4"/>
      <c r="D17" s="4"/>
      <c r="E17" s="5"/>
      <c r="F17" s="5"/>
      <c r="G17" s="5"/>
      <c r="H17" s="5"/>
      <c r="I17" s="5"/>
      <c r="J17" s="5"/>
      <c r="K17" s="5"/>
      <c r="L17" s="5"/>
      <c r="M17" s="5"/>
      <c r="N17" s="5"/>
      <c r="O17" s="36"/>
      <c r="P17" s="9">
        <f t="shared" si="0"/>
        <v>0</v>
      </c>
      <c r="Q17" s="34">
        <f t="shared" si="1"/>
        <v>0</v>
      </c>
    </row>
    <row r="18" spans="1:17" x14ac:dyDescent="0.55000000000000004">
      <c r="A18" s="4"/>
      <c r="B18" s="4"/>
      <c r="C18" s="4"/>
      <c r="D18" s="4"/>
      <c r="E18" s="5"/>
      <c r="F18" s="5"/>
      <c r="G18" s="5"/>
      <c r="H18" s="5"/>
      <c r="I18" s="5"/>
      <c r="J18" s="5"/>
      <c r="K18" s="5"/>
      <c r="L18" s="5"/>
      <c r="M18" s="5"/>
      <c r="N18" s="5"/>
      <c r="O18" s="36"/>
      <c r="P18" s="9">
        <f t="shared" si="0"/>
        <v>0</v>
      </c>
      <c r="Q18" s="34">
        <f t="shared" si="1"/>
        <v>0</v>
      </c>
    </row>
    <row r="19" spans="1:17" x14ac:dyDescent="0.55000000000000004">
      <c r="A19" s="4"/>
      <c r="B19" s="4"/>
      <c r="C19" s="4"/>
      <c r="D19" s="4"/>
      <c r="E19" s="5"/>
      <c r="F19" s="5"/>
      <c r="G19" s="5"/>
      <c r="H19" s="5"/>
      <c r="I19" s="5"/>
      <c r="J19" s="5"/>
      <c r="K19" s="5"/>
      <c r="L19" s="5"/>
      <c r="M19" s="5"/>
      <c r="N19" s="5"/>
      <c r="O19" s="36"/>
      <c r="P19" s="9">
        <f t="shared" si="0"/>
        <v>0</v>
      </c>
      <c r="Q19" s="34">
        <f t="shared" si="1"/>
        <v>0</v>
      </c>
    </row>
    <row r="20" spans="1:17" x14ac:dyDescent="0.55000000000000004">
      <c r="A20" s="4"/>
      <c r="B20" s="4"/>
      <c r="C20" s="4"/>
      <c r="D20" s="4"/>
      <c r="E20" s="5"/>
      <c r="F20" s="5"/>
      <c r="G20" s="5"/>
      <c r="H20" s="5"/>
      <c r="I20" s="5"/>
      <c r="J20" s="5"/>
      <c r="K20" s="5"/>
      <c r="L20" s="5"/>
      <c r="M20" s="5"/>
      <c r="N20" s="5"/>
      <c r="O20" s="36"/>
      <c r="P20" s="9">
        <f t="shared" si="0"/>
        <v>0</v>
      </c>
      <c r="Q20" s="34">
        <f t="shared" si="1"/>
        <v>0</v>
      </c>
    </row>
    <row r="21" spans="1:17" x14ac:dyDescent="0.55000000000000004">
      <c r="A21" s="4"/>
      <c r="B21" s="4"/>
      <c r="C21" s="4"/>
      <c r="D21" s="4"/>
      <c r="E21" s="5"/>
      <c r="F21" s="5"/>
      <c r="G21" s="5"/>
      <c r="H21" s="5"/>
      <c r="I21" s="5"/>
      <c r="J21" s="5"/>
      <c r="K21" s="5"/>
      <c r="L21" s="5"/>
      <c r="M21" s="5"/>
      <c r="N21" s="5"/>
      <c r="O21" s="36"/>
      <c r="P21" s="9">
        <f t="shared" si="0"/>
        <v>0</v>
      </c>
      <c r="Q21" s="34">
        <f t="shared" si="1"/>
        <v>0</v>
      </c>
    </row>
    <row r="22" spans="1:17" x14ac:dyDescent="0.55000000000000004">
      <c r="A22" s="4"/>
      <c r="B22" s="4"/>
      <c r="C22" s="4"/>
      <c r="D22" s="4"/>
      <c r="E22" s="5"/>
      <c r="F22" s="5"/>
      <c r="G22" s="5"/>
      <c r="H22" s="5"/>
      <c r="I22" s="5"/>
      <c r="J22" s="5"/>
      <c r="K22" s="5"/>
      <c r="L22" s="5"/>
      <c r="M22" s="5"/>
      <c r="N22" s="5"/>
      <c r="O22" s="36"/>
      <c r="P22" s="9">
        <f t="shared" si="0"/>
        <v>0</v>
      </c>
      <c r="Q22" s="34">
        <f t="shared" si="1"/>
        <v>0</v>
      </c>
    </row>
    <row r="23" spans="1:17" x14ac:dyDescent="0.55000000000000004">
      <c r="A23" s="4"/>
      <c r="B23" s="4"/>
      <c r="C23" s="4"/>
      <c r="D23" s="4"/>
      <c r="E23" s="5"/>
      <c r="F23" s="5"/>
      <c r="G23" s="5"/>
      <c r="H23" s="5"/>
      <c r="I23" s="5"/>
      <c r="J23" s="5"/>
      <c r="K23" s="5"/>
      <c r="L23" s="5"/>
      <c r="M23" s="5"/>
      <c r="N23" s="5"/>
      <c r="O23" s="36"/>
      <c r="P23" s="9">
        <f t="shared" si="0"/>
        <v>0</v>
      </c>
      <c r="Q23" s="34">
        <f t="shared" si="1"/>
        <v>0</v>
      </c>
    </row>
    <row r="24" spans="1:17" x14ac:dyDescent="0.55000000000000004">
      <c r="A24" s="4"/>
      <c r="B24" s="4"/>
      <c r="C24" s="4"/>
      <c r="D24" s="4"/>
      <c r="E24" s="5"/>
      <c r="F24" s="5"/>
      <c r="G24" s="5"/>
      <c r="H24" s="5"/>
      <c r="I24" s="5"/>
      <c r="J24" s="5"/>
      <c r="K24" s="5"/>
      <c r="L24" s="5"/>
      <c r="M24" s="5"/>
      <c r="N24" s="5"/>
      <c r="O24" s="36"/>
      <c r="P24" s="9">
        <f t="shared" si="0"/>
        <v>0</v>
      </c>
      <c r="Q24" s="34">
        <f t="shared" si="1"/>
        <v>0</v>
      </c>
    </row>
    <row r="25" spans="1:17" x14ac:dyDescent="0.55000000000000004">
      <c r="A25" s="4"/>
      <c r="B25" s="4"/>
      <c r="C25" s="4"/>
      <c r="D25" s="4"/>
      <c r="E25" s="5"/>
      <c r="F25" s="5"/>
      <c r="G25" s="5"/>
      <c r="H25" s="5"/>
      <c r="I25" s="5"/>
      <c r="J25" s="5"/>
      <c r="K25" s="5"/>
      <c r="L25" s="5"/>
      <c r="M25" s="5"/>
      <c r="N25" s="5"/>
      <c r="O25" s="36"/>
      <c r="P25" s="9">
        <f t="shared" si="0"/>
        <v>0</v>
      </c>
      <c r="Q25" s="34">
        <f t="shared" si="1"/>
        <v>0</v>
      </c>
    </row>
    <row r="26" spans="1:17" x14ac:dyDescent="0.55000000000000004">
      <c r="A26" s="4"/>
      <c r="B26" s="4"/>
      <c r="C26" s="4"/>
      <c r="D26" s="4"/>
      <c r="E26" s="5"/>
      <c r="F26" s="5"/>
      <c r="G26" s="5"/>
      <c r="H26" s="5"/>
      <c r="I26" s="5"/>
      <c r="J26" s="5"/>
      <c r="K26" s="5"/>
      <c r="L26" s="5"/>
      <c r="M26" s="5"/>
      <c r="N26" s="5"/>
      <c r="O26" s="36"/>
      <c r="P26" s="9">
        <f t="shared" si="0"/>
        <v>0</v>
      </c>
      <c r="Q26" s="34">
        <f t="shared" si="1"/>
        <v>0</v>
      </c>
    </row>
    <row r="27" spans="1:17" x14ac:dyDescent="0.55000000000000004">
      <c r="A27" s="4"/>
      <c r="B27" s="4"/>
      <c r="C27" s="4"/>
      <c r="D27" s="4"/>
      <c r="E27" s="5"/>
      <c r="F27" s="5"/>
      <c r="G27" s="5"/>
      <c r="H27" s="5"/>
      <c r="I27" s="5"/>
      <c r="J27" s="5"/>
      <c r="K27" s="5"/>
      <c r="L27" s="5"/>
      <c r="M27" s="5"/>
      <c r="N27" s="5"/>
      <c r="O27" s="36"/>
      <c r="P27" s="9">
        <f t="shared" si="0"/>
        <v>0</v>
      </c>
      <c r="Q27" s="34">
        <f t="shared" si="1"/>
        <v>0</v>
      </c>
    </row>
    <row r="28" spans="1:17" x14ac:dyDescent="0.55000000000000004">
      <c r="A28" s="4"/>
      <c r="B28" s="4"/>
      <c r="C28" s="4"/>
      <c r="D28" s="4"/>
      <c r="E28" s="5"/>
      <c r="F28" s="5"/>
      <c r="G28" s="5"/>
      <c r="H28" s="5"/>
      <c r="I28" s="5"/>
      <c r="J28" s="5"/>
      <c r="K28" s="5"/>
      <c r="L28" s="5"/>
      <c r="M28" s="5"/>
      <c r="N28" s="5"/>
      <c r="O28" s="36"/>
      <c r="P28" s="9">
        <f t="shared" si="0"/>
        <v>0</v>
      </c>
      <c r="Q28" s="34">
        <f t="shared" si="1"/>
        <v>0</v>
      </c>
    </row>
    <row r="29" spans="1:17" x14ac:dyDescent="0.55000000000000004">
      <c r="A29" s="4"/>
      <c r="B29" s="4"/>
      <c r="C29" s="4"/>
      <c r="D29" s="4"/>
      <c r="E29" s="5"/>
      <c r="F29" s="5"/>
      <c r="G29" s="5"/>
      <c r="H29" s="5"/>
      <c r="I29" s="5"/>
      <c r="J29" s="5"/>
      <c r="K29" s="5"/>
      <c r="L29" s="5"/>
      <c r="M29" s="5"/>
      <c r="N29" s="5"/>
      <c r="O29" s="36"/>
      <c r="P29" s="9">
        <f t="shared" si="0"/>
        <v>0</v>
      </c>
      <c r="Q29" s="34">
        <f t="shared" si="1"/>
        <v>0</v>
      </c>
    </row>
    <row r="30" spans="1:17" x14ac:dyDescent="0.55000000000000004">
      <c r="A30" s="4"/>
      <c r="B30" s="4"/>
      <c r="C30" s="4"/>
      <c r="D30" s="4"/>
      <c r="E30" s="5"/>
      <c r="F30" s="5"/>
      <c r="G30" s="5"/>
      <c r="H30" s="5"/>
      <c r="I30" s="5"/>
      <c r="J30" s="5"/>
      <c r="K30" s="5"/>
      <c r="L30" s="5"/>
      <c r="M30" s="5"/>
      <c r="N30" s="5"/>
      <c r="O30" s="36"/>
      <c r="P30" s="9">
        <f t="shared" si="0"/>
        <v>0</v>
      </c>
      <c r="Q30" s="34">
        <f t="shared" si="1"/>
        <v>0</v>
      </c>
    </row>
    <row r="31" spans="1:17" x14ac:dyDescent="0.55000000000000004">
      <c r="A31" s="4"/>
      <c r="B31" s="4"/>
      <c r="C31" s="4"/>
      <c r="D31" s="4"/>
      <c r="E31" s="5"/>
      <c r="F31" s="5"/>
      <c r="G31" s="5"/>
      <c r="H31" s="5"/>
      <c r="I31" s="5"/>
      <c r="J31" s="5"/>
      <c r="K31" s="5"/>
      <c r="L31" s="5"/>
      <c r="M31" s="5"/>
      <c r="N31" s="5"/>
      <c r="O31" s="36"/>
      <c r="P31" s="9">
        <f t="shared" si="0"/>
        <v>0</v>
      </c>
      <c r="Q31" s="34">
        <f t="shared" si="1"/>
        <v>0</v>
      </c>
    </row>
    <row r="32" spans="1:17" x14ac:dyDescent="0.55000000000000004">
      <c r="A32" s="4"/>
      <c r="B32" s="4"/>
      <c r="C32" s="4"/>
      <c r="D32" s="4"/>
      <c r="E32" s="5"/>
      <c r="F32" s="5"/>
      <c r="G32" s="5"/>
      <c r="H32" s="5"/>
      <c r="I32" s="5"/>
      <c r="J32" s="5"/>
      <c r="K32" s="5"/>
      <c r="L32" s="5"/>
      <c r="M32" s="5"/>
      <c r="N32" s="5"/>
      <c r="O32" s="36"/>
      <c r="P32" s="9">
        <f t="shared" si="0"/>
        <v>0</v>
      </c>
      <c r="Q32" s="34">
        <f t="shared" si="1"/>
        <v>0</v>
      </c>
    </row>
    <row r="33" spans="1:17" x14ac:dyDescent="0.55000000000000004">
      <c r="A33" s="4"/>
      <c r="B33" s="4"/>
      <c r="C33" s="4"/>
      <c r="D33" s="4"/>
      <c r="E33" s="5"/>
      <c r="F33" s="5"/>
      <c r="G33" s="5"/>
      <c r="H33" s="5"/>
      <c r="I33" s="5"/>
      <c r="J33" s="5"/>
      <c r="K33" s="5"/>
      <c r="L33" s="5"/>
      <c r="M33" s="5"/>
      <c r="N33" s="5"/>
      <c r="O33" s="36"/>
      <c r="P33" s="9">
        <f t="shared" si="0"/>
        <v>0</v>
      </c>
      <c r="Q33" s="34">
        <f t="shared" si="1"/>
        <v>0</v>
      </c>
    </row>
    <row r="34" spans="1:17" x14ac:dyDescent="0.55000000000000004">
      <c r="A34" s="4"/>
      <c r="B34" s="4"/>
      <c r="C34" s="4"/>
      <c r="D34" s="4"/>
      <c r="E34" s="5"/>
      <c r="F34" s="5"/>
      <c r="G34" s="5"/>
      <c r="H34" s="5"/>
      <c r="I34" s="5"/>
      <c r="J34" s="5"/>
      <c r="K34" s="5"/>
      <c r="L34" s="5"/>
      <c r="M34" s="5"/>
      <c r="N34" s="5"/>
      <c r="O34" s="36"/>
      <c r="P34" s="9">
        <f t="shared" si="0"/>
        <v>0</v>
      </c>
      <c r="Q34" s="34">
        <f t="shared" si="1"/>
        <v>0</v>
      </c>
    </row>
  </sheetData>
  <phoneticPr fontId="20"/>
  <conditionalFormatting sqref="A2:O2 A9:A24 B9:O34">
    <cfRule type="expression" dxfId="36" priority="87">
      <formula>$Y2=TODAY()</formula>
    </cfRule>
    <cfRule type="expression" dxfId="35" priority="88">
      <formula>$X2=TODAY()</formula>
    </cfRule>
    <cfRule type="expression" dxfId="34" priority="89">
      <formula>$W2=TODAY()</formula>
    </cfRule>
    <cfRule type="expression" dxfId="33" priority="90">
      <formula>$V2=TODAY()</formula>
    </cfRule>
    <cfRule type="expression" dxfId="32" priority="91">
      <formula>$U2=TODAY()</formula>
    </cfRule>
    <cfRule type="expression" dxfId="31" priority="92">
      <formula>$T2=TODAY()</formula>
    </cfRule>
    <cfRule type="expression" dxfId="30" priority="93">
      <formula>$S2=TODAY()</formula>
    </cfRule>
  </conditionalFormatting>
  <conditionalFormatting sqref="A27:A34">
    <cfRule type="expression" dxfId="29" priority="80">
      <formula>$Y27=TODAY()</formula>
    </cfRule>
    <cfRule type="expression" dxfId="28" priority="81">
      <formula>$X27=TODAY()</formula>
    </cfRule>
    <cfRule type="expression" dxfId="27" priority="82">
      <formula>$W27=TODAY()</formula>
    </cfRule>
    <cfRule type="expression" dxfId="26" priority="83">
      <formula>$V27=TODAY()</formula>
    </cfRule>
    <cfRule type="expression" dxfId="25" priority="84">
      <formula>$U27=TODAY()</formula>
    </cfRule>
    <cfRule type="expression" dxfId="24" priority="85">
      <formula>$T27=TODAY()</formula>
    </cfRule>
    <cfRule type="expression" dxfId="23" priority="86">
      <formula>$S27=TODAY()</formula>
    </cfRule>
  </conditionalFormatting>
  <conditionalFormatting sqref="A25">
    <cfRule type="expression" dxfId="22" priority="52">
      <formula>$Y25=TODAY()</formula>
    </cfRule>
    <cfRule type="expression" dxfId="21" priority="53">
      <formula>$X25=TODAY()</formula>
    </cfRule>
    <cfRule type="expression" dxfId="20" priority="54">
      <formula>$W25=TODAY()</formula>
    </cfRule>
    <cfRule type="expression" dxfId="19" priority="55">
      <formula>$V25=TODAY()</formula>
    </cfRule>
    <cfRule type="expression" dxfId="18" priority="56">
      <formula>$U25=TODAY()</formula>
    </cfRule>
    <cfRule type="expression" dxfId="17" priority="57">
      <formula>#REF!=TODAY()</formula>
    </cfRule>
    <cfRule type="expression" dxfId="16" priority="58">
      <formula>$S25=TODAY()</formula>
    </cfRule>
  </conditionalFormatting>
  <conditionalFormatting sqref="A26">
    <cfRule type="expression" dxfId="15" priority="59">
      <formula>$Y26=TODAY()</formula>
    </cfRule>
    <cfRule type="expression" dxfId="14" priority="60">
      <formula>$X26=TODAY()</formula>
    </cfRule>
    <cfRule type="expression" dxfId="13" priority="61">
      <formula>$W26=TODAY()</formula>
    </cfRule>
    <cfRule type="expression" dxfId="12" priority="62">
      <formula>$V26=TODAY()</formula>
    </cfRule>
    <cfRule type="expression" dxfId="11" priority="63">
      <formula>$U26=TODAY()</formula>
    </cfRule>
    <cfRule type="expression" dxfId="10" priority="64">
      <formula>$T26=TODAY()</formula>
    </cfRule>
    <cfRule type="expression" dxfId="9" priority="65">
      <formula>$T25=TODAY()</formula>
    </cfRule>
  </conditionalFormatting>
  <conditionalFormatting sqref="P2">
    <cfRule type="expression" dxfId="8" priority="17">
      <formula>$Y2=TODAY()</formula>
    </cfRule>
    <cfRule type="expression" dxfId="7" priority="18">
      <formula>$X2=TODAY()</formula>
    </cfRule>
    <cfRule type="expression" dxfId="6" priority="19">
      <formula>$W2=TODAY()</formula>
    </cfRule>
    <cfRule type="expression" dxfId="5" priority="20">
      <formula>$V2=TODAY()</formula>
    </cfRule>
    <cfRule type="expression" dxfId="4" priority="21">
      <formula>$U2=TODAY()</formula>
    </cfRule>
    <cfRule type="expression" dxfId="3" priority="22">
      <formula>$T2=TODAY()</formula>
    </cfRule>
    <cfRule type="expression" dxfId="2" priority="23">
      <formula>$S2=TODAY()</formula>
    </cfRule>
  </conditionalFormatting>
  <conditionalFormatting sqref="A3:O8">
    <cfRule type="expression" dxfId="1" priority="1">
      <formula>OR($S3=TODAY(),$T3=TODAY(),$U3=TODAY(),$U3=TODAY(),$V3=TODAY(),$W3=TODAY(),$X3=TODAY())</formula>
    </cfRule>
  </conditionalFormatting>
  <conditionalFormatting sqref="E3:E8">
    <cfRule type="expression" dxfId="0" priority="2">
      <formula>OR($S4=TODAY(),$T4=TODAY(),$U4=TODAY(),$U4=TODAY(),$V4=TODAY(),$W4=TODAY(),$X4=TODAY())</formula>
    </cfRule>
  </conditionalFormatting>
  <dataValidations count="3">
    <dataValidation type="list" allowBlank="1" showInputMessage="1" showErrorMessage="1" sqref="B3:B34" xr:uid="{00000000-0002-0000-0300-000000000000}">
      <formula1>"工事,業務委託,設計委託,修繕"</formula1>
    </dataValidation>
    <dataValidation type="list" allowBlank="1" showInputMessage="1" showErrorMessage="1" sqref="G3:G8" xr:uid="{4CEA4DB5-6095-462E-ACE8-8D8A75F3E009}">
      <formula1>"宮・水本"</formula1>
    </dataValidation>
    <dataValidation type="list" allowBlank="1" showInputMessage="1" showErrorMessage="1" sqref="C3:C8" xr:uid="{4EA4E748-41E3-4B96-875B-D41EE6B476AF}">
      <formula1>"一般競争,指名競争,随意契約"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申請書</vt:lpstr>
      <vt:lpstr>申請書 (記載例用)</vt:lpstr>
      <vt:lpstr>記載例</vt:lpstr>
      <vt:lpstr>非表示にするよ</vt:lpstr>
      <vt:lpstr>申請書!_GoBack</vt:lpstr>
      <vt:lpstr>'申請書 (記載例用)'!_GoBack</vt:lpstr>
      <vt:lpstr>申請書!Print_Area</vt:lpstr>
      <vt:lpstr>'申請書 (記載例用)'!Print_Area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水本 康介</dc:creator>
  <cp:lastModifiedBy>水本 康介</cp:lastModifiedBy>
  <cp:revision>2</cp:revision>
  <cp:lastPrinted>2021-11-04T02:18:05Z</cp:lastPrinted>
  <dcterms:created xsi:type="dcterms:W3CDTF">2021-04-27T23:25:00Z</dcterms:created>
  <dcterms:modified xsi:type="dcterms:W3CDTF">2026-05-01T06:24:43Z</dcterms:modified>
</cp:coreProperties>
</file>