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1公告miya作成済\"/>
    </mc:Choice>
  </mc:AlternateContent>
  <xr:revisionPtr revIDLastSave="0" documentId="13_ncr:1_{D4A3B9A2-4297-4970-B082-9A2964868EC9}" xr6:coauthVersionLast="47" xr6:coauthVersionMax="47" xr10:uidLastSave="{00000000-0000-0000-0000-000000000000}"/>
  <workbookProtection workbookAlgorithmName="SHA-512" workbookHashValue="L027QNSsrrCOUzhHME6B+P201YbISNsc9SY2pWNANuaHnwIvx1fCmK8LmFOqxv5b0jvnoZgHr/QRv1VZaBDP1w==" workbookSaltValue="+I3U7wDCUtvJ7OSAdedbIw=="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<sst xmlns="http://schemas.openxmlformats.org/spreadsheetml/2006/main" count="204" uniqueCount="112">
  <si>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</si>
  <si>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</si>
  <si>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</si>
  <si>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</si>
  <si>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</si>
  <si>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</si>
  <si>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</si>
  <si>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</si>
  <si>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</si>
  <si>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</si>
  <si>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</si>
  <si>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</si>
  <si>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</si>
  <si>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</si>
  <si>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</si>
  <si>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</si>
  <si>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</si>
  <si>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</si>
  <si>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</si>
  <si>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</si>
  <si>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</si>
  <si>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</si>
  <si>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</si>
  <si>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</si>
  <si>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</si>
  <si>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</si>
  <si>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</si>
  <si>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</si>
  <si>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</si>
  <si>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</si>
  <si>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</si>
  <si>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</si>
  <si>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</si>
  <si>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</si>
  <si>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</si>
  <si>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</si>
  <si>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</si>
  <si>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</si>
  <si>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</si>
  <si>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</si>
  <si>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</si>
  <si>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</si>
  <si>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</si>
  <si>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</si>
  <si>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</si>
  <si>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</si>
  <si>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</si>
  <si>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</si>
  <si>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</si>
  <si>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</si>
  <si>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</si>
  <si>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</si>
  <si>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</si>
  <si>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</si>
  <si>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</si>
  <si>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</si>
  <si>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</si>
  <si>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</si>
  <si>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</si>
  <si>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</si>
  <si>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</si>
  <si>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</si>
  <si>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</si>
  <si>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</si>
  <si>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</si>
  <si>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</si>
  <si>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</si>
  <si>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</si>
  <si>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</si>
  <si>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</si>
  <si>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</si>
  <si>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</si>
  <si>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</si>
  <si>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</si>
  <si>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</si>
  <si>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</si>
  <si>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</si>
  <si>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</si>
  <si>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</si>
  <si>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</si>
  <si>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</si>
  <si>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</si>
  <si>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</si>
  <si>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</si>
  <si>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</si>
  <si>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</si>
  <si>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</si>
  <si>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</si>
  <si>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</si>
  <si>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</si>
  <si>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修繕</t>
  </si>
  <si>
    <t>一般競争</t>
  </si>
  <si>
    <t>小山ポンプ場№２立軸斜流ポンプ修繕</t>
  </si>
  <si>
    <t>松戸市小山１８０番地</t>
  </si>
  <si>
    <t>宮・保坂</t>
  </si>
  <si>
    <t>下水道維持課</t>
  </si>
  <si>
    <t>松本　健一</t>
  </si>
  <si>
    <t>機械器具設置</t>
  </si>
  <si>
    <t>A</t>
  </si>
  <si>
    <t>設計委託</t>
  </si>
  <si>
    <t>高柳排水区基本計画策定業務委託</t>
  </si>
  <si>
    <t>松戸市五香七丁目地先他</t>
  </si>
  <si>
    <t>下水道整備課</t>
  </si>
  <si>
    <t>時田 広亘</t>
    <rPh sb="0" eb="2">
      <t>トキタ</t>
    </rPh>
    <rPh sb="3" eb="4">
      <t>ヒロ</t>
    </rPh>
    <rPh sb="4" eb="5">
      <t>ツネ</t>
    </rPh>
    <phoneticPr fontId="7"/>
  </si>
  <si>
    <t>測量コンサルタント部門の「土木：下水道」</t>
  </si>
  <si>
    <t>公共用防火水槽撤去工事に伴う家屋事後調査業務委託</t>
  </si>
  <si>
    <t>松戸市上矢切１４０９番地の２２他</t>
  </si>
  <si>
    <t>神居・柳本</t>
  </si>
  <si>
    <t>警防課</t>
  </si>
  <si>
    <t>北村　悟史</t>
  </si>
  <si>
    <t>測量・コンサルタント部門の「補償：物件」</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</si>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</sst>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8">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B21" sqref="B21:H21"/>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96" t="s">
        <v>26</v>
      </c>
      <c r="C1" s="96"/>
      <c r="D1" s="97" t="str">
        <f>IFERROR(VLOOKUP(D18,非表示にするよ!D:P,13,0),"")</f>
        <v/>
      </c>
      <c r="E1" s="97"/>
      <c r="F1" s="97"/>
      <c r="G1" s="97"/>
      <c r="H1" s="10"/>
    </row>
    <row r="2" spans="2:10" ht="19.899999999999999" customHeight="1" x14ac:dyDescent="0.4">
      <c r="B2" s="69" t="s">
        <v>0</v>
      </c>
      <c r="C2" s="98"/>
      <c r="D2" s="98"/>
      <c r="E2" s="98"/>
      <c r="F2" s="98"/>
      <c r="G2" s="98"/>
      <c r="H2" s="70"/>
    </row>
    <row r="3" spans="2:10" ht="19.899999999999999" customHeight="1" x14ac:dyDescent="0.4">
      <c r="B3" s="83" t="s">
        <v>82</v>
      </c>
      <c r="C3" s="84"/>
      <c r="D3" s="84"/>
      <c r="E3" s="84"/>
      <c r="F3" s="84"/>
      <c r="G3" s="84"/>
      <c r="H3" s="85"/>
    </row>
    <row r="4" spans="2:10" ht="19.899999999999999" customHeight="1" x14ac:dyDescent="0.4">
      <c r="B4" s="83" t="s">
        <v>1</v>
      </c>
      <c r="C4" s="84"/>
      <c r="D4" s="84"/>
      <c r="E4" s="84"/>
      <c r="F4" s="84"/>
      <c r="G4" s="84"/>
      <c r="H4" s="85"/>
    </row>
    <row r="5" spans="2:10" ht="19.899999999999999" customHeight="1" x14ac:dyDescent="0.4">
      <c r="B5" s="83" t="s">
        <v>73</v>
      </c>
      <c r="C5" s="84"/>
      <c r="D5" s="84"/>
      <c r="E5" s="84"/>
      <c r="F5" s="84"/>
      <c r="G5" s="84"/>
      <c r="H5" s="85"/>
    </row>
    <row r="6" spans="2:10" ht="19.899999999999999" customHeight="1" x14ac:dyDescent="0.4">
      <c r="B6" s="99" t="s">
        <v>2</v>
      </c>
      <c r="C6" s="100"/>
      <c r="D6" s="100"/>
      <c r="E6" s="100"/>
      <c r="F6" s="100"/>
      <c r="G6" s="25"/>
      <c r="H6" s="12"/>
    </row>
    <row r="7" spans="2:10" ht="19.899999999999999" customHeight="1" x14ac:dyDescent="0.4">
      <c r="B7" s="99" t="s">
        <v>18</v>
      </c>
      <c r="C7" s="100"/>
      <c r="D7" s="100"/>
      <c r="E7" s="100"/>
      <c r="F7" s="100"/>
      <c r="G7" s="25"/>
      <c r="H7" s="12"/>
    </row>
    <row r="8" spans="2:10" ht="19.899999999999999" customHeight="1" x14ac:dyDescent="0.4">
      <c r="B8" s="99" t="s">
        <v>19</v>
      </c>
      <c r="C8" s="100"/>
      <c r="D8" s="100"/>
      <c r="E8" s="100"/>
      <c r="F8" s="100"/>
      <c r="G8" s="25"/>
      <c r="H8" s="12"/>
      <c r="J8" s="38"/>
    </row>
    <row r="9" spans="2:10" ht="19.899999999999999" customHeight="1" x14ac:dyDescent="0.4">
      <c r="B9" s="83"/>
      <c r="C9" s="84"/>
      <c r="D9" s="84"/>
      <c r="E9" s="84"/>
      <c r="F9" s="84"/>
      <c r="G9" s="84"/>
      <c r="H9" s="85"/>
    </row>
    <row r="10" spans="2:10" ht="19.899999999999999" customHeight="1" x14ac:dyDescent="0.4">
      <c r="B10" s="73" t="s">
        <v>41</v>
      </c>
      <c r="C10" s="74"/>
      <c r="D10" s="74"/>
      <c r="E10" s="74"/>
      <c r="F10" s="74"/>
      <c r="G10" s="74"/>
      <c r="H10" s="75"/>
    </row>
    <row r="11" spans="2:10" ht="19.899999999999999" customHeight="1" x14ac:dyDescent="0.4">
      <c r="B11" s="73" t="s">
        <v>40</v>
      </c>
      <c r="C11" s="74"/>
      <c r="D11" s="74"/>
      <c r="E11" s="74"/>
      <c r="F11" s="74"/>
      <c r="G11" s="74"/>
      <c r="H11" s="75"/>
    </row>
    <row r="12" spans="2:10" ht="19.899999999999999" customHeight="1" x14ac:dyDescent="0.4">
      <c r="B12" s="73" t="s">
        <v>20</v>
      </c>
      <c r="C12" s="74"/>
      <c r="D12" s="74"/>
      <c r="E12" s="74"/>
      <c r="F12" s="74"/>
      <c r="G12" s="74"/>
      <c r="H12" s="75"/>
    </row>
    <row r="13" spans="2:10" ht="20.100000000000001" customHeight="1" x14ac:dyDescent="0.4">
      <c r="B13" s="73" t="s">
        <v>87</v>
      </c>
      <c r="C13" s="74"/>
      <c r="D13" s="74"/>
      <c r="E13" s="74"/>
      <c r="F13" s="74"/>
      <c r="G13" s="74"/>
      <c r="H13" s="75"/>
    </row>
    <row r="14" spans="2:10" ht="20.100000000000001" customHeight="1" x14ac:dyDescent="0.4">
      <c r="B14" s="73" t="s">
        <v>88</v>
      </c>
      <c r="C14" s="74"/>
      <c r="D14" s="74"/>
      <c r="E14" s="74"/>
      <c r="F14" s="74"/>
      <c r="G14" s="74"/>
      <c r="H14" s="75"/>
    </row>
    <row r="15" spans="2:10" ht="20.100000000000001" customHeight="1" x14ac:dyDescent="0.4">
      <c r="B15" s="90" t="s">
        <v>89</v>
      </c>
      <c r="C15" s="91"/>
      <c r="D15" s="91"/>
      <c r="E15" s="91"/>
      <c r="F15" s="91"/>
      <c r="G15" s="91"/>
      <c r="H15" s="92"/>
    </row>
    <row r="16" spans="2:10" ht="19.899999999999999" customHeight="1" x14ac:dyDescent="0.4">
      <c r="B16" s="93" t="s">
        <v>3</v>
      </c>
      <c r="C16" s="94"/>
      <c r="D16" s="94"/>
      <c r="E16" s="94"/>
      <c r="F16" s="94"/>
      <c r="G16" s="94"/>
      <c r="H16" s="95"/>
    </row>
    <row r="17" spans="2:8" ht="19.899999999999999" customHeight="1" x14ac:dyDescent="0.4">
      <c r="B17" s="83" t="s">
        <v>21</v>
      </c>
      <c r="C17" s="84"/>
      <c r="D17" s="84"/>
      <c r="E17" s="84"/>
      <c r="F17" s="84"/>
      <c r="G17" s="84"/>
      <c r="H17" s="85"/>
    </row>
    <row r="18" spans="2:8" ht="19.899999999999999" customHeight="1" x14ac:dyDescent="0.4">
      <c r="B18" s="13" t="s">
        <v>15</v>
      </c>
      <c r="C18" s="14"/>
      <c r="D18" s="15"/>
      <c r="E18" s="16" t="s">
        <v>14</v>
      </c>
      <c r="F18" s="16"/>
      <c r="G18" s="16"/>
      <c r="H18" s="12"/>
    </row>
    <row r="19" spans="2:8" ht="19.899999999999999" customHeight="1" x14ac:dyDescent="0.4">
      <c r="B19" s="13" t="s">
        <v>16</v>
      </c>
      <c r="C19" s="16"/>
      <c r="D19" s="89" t="str">
        <f>IFERROR(VLOOKUP($D$18,非表示にするよ!D:E,2,0),"")</f>
        <v/>
      </c>
      <c r="E19" s="89"/>
      <c r="F19" s="89"/>
      <c r="G19" s="89"/>
      <c r="H19" s="12"/>
    </row>
    <row r="20" spans="2:8" ht="19.899999999999999" customHeight="1" x14ac:dyDescent="0.4">
      <c r="B20" s="13" t="s">
        <v>17</v>
      </c>
      <c r="C20" s="16"/>
      <c r="D20" s="89" t="str">
        <f>IFERROR(VLOOKUP($D$18,非表示にするよ!D:F,3,0),"")</f>
        <v/>
      </c>
      <c r="E20" s="89"/>
      <c r="F20" s="89"/>
      <c r="G20" s="89"/>
      <c r="H20" s="12"/>
    </row>
    <row r="21" spans="2:8" ht="19.899999999999999" customHeight="1" x14ac:dyDescent="0.4">
      <c r="B21" s="83" t="s">
        <v>70</v>
      </c>
      <c r="C21" s="84"/>
      <c r="D21" s="84"/>
      <c r="E21" s="84"/>
      <c r="F21" s="84"/>
      <c r="G21" s="84"/>
      <c r="H21" s="85"/>
    </row>
    <row r="22" spans="2:8" ht="19.5" customHeight="1" x14ac:dyDescent="0.4">
      <c r="B22" s="17"/>
      <c r="C22" s="18" t="s">
        <v>74</v>
      </c>
      <c r="D22" s="81"/>
      <c r="E22" s="82"/>
      <c r="F22" s="19" t="s">
        <v>4</v>
      </c>
      <c r="G22" s="20"/>
      <c r="H22" s="28"/>
    </row>
    <row r="23" spans="2:8" ht="6.75" customHeight="1" x14ac:dyDescent="0.4">
      <c r="B23" s="17"/>
      <c r="C23" s="31"/>
      <c r="D23" s="40"/>
      <c r="E23" s="40"/>
      <c r="F23" s="32"/>
      <c r="G23" s="41"/>
      <c r="H23" s="39"/>
    </row>
    <row r="24" spans="2:8" ht="33" customHeight="1" x14ac:dyDescent="0.4">
      <c r="B24" s="83" t="s">
        <v>75</v>
      </c>
      <c r="C24" s="84"/>
      <c r="D24" s="84"/>
      <c r="E24" s="84"/>
      <c r="F24" s="84"/>
      <c r="G24" s="84"/>
      <c r="H24" s="85"/>
    </row>
    <row r="25" spans="2:8" ht="19.899999999999999" customHeight="1" x14ac:dyDescent="0.4">
      <c r="B25" s="26"/>
      <c r="C25" s="21" t="s">
        <v>5</v>
      </c>
      <c r="D25" s="67" t="s">
        <v>6</v>
      </c>
      <c r="E25" s="68"/>
      <c r="F25" s="21" t="s">
        <v>7</v>
      </c>
      <c r="G25" s="21" t="s">
        <v>8</v>
      </c>
      <c r="H25" s="28"/>
    </row>
    <row r="26" spans="2:8" ht="20.25" customHeight="1" x14ac:dyDescent="0.4">
      <c r="B26" s="83"/>
      <c r="C26" s="79"/>
      <c r="D26" s="69"/>
      <c r="E26" s="70"/>
      <c r="F26" s="22"/>
      <c r="G26" s="65" t="s">
        <v>83</v>
      </c>
      <c r="H26" s="28"/>
    </row>
    <row r="27" spans="2:8" ht="19.899999999999999" customHeight="1" x14ac:dyDescent="0.4">
      <c r="B27" s="83"/>
      <c r="C27" s="80"/>
      <c r="D27" s="71"/>
      <c r="E27" s="72"/>
      <c r="F27" s="23" t="s">
        <v>9</v>
      </c>
      <c r="G27" s="66" t="s">
        <v>50</v>
      </c>
      <c r="H27" s="28"/>
    </row>
    <row r="28" spans="2:8" ht="2.1" customHeight="1" x14ac:dyDescent="0.4">
      <c r="B28" s="17"/>
      <c r="C28" s="31"/>
      <c r="D28" s="27"/>
      <c r="E28" s="27"/>
      <c r="F28" s="32"/>
      <c r="G28" s="33"/>
      <c r="H28" s="28"/>
    </row>
    <row r="29" spans="2:8" ht="19.899999999999999" customHeight="1" x14ac:dyDescent="0.4">
      <c r="B29" s="86" t="s">
        <v>45</v>
      </c>
      <c r="C29" s="87"/>
      <c r="D29" s="87"/>
      <c r="E29" s="87"/>
      <c r="F29" s="87"/>
      <c r="G29" s="87"/>
      <c r="H29" s="88"/>
    </row>
    <row r="30" spans="2:8" ht="26.45" customHeight="1" x14ac:dyDescent="0.4">
      <c r="B30" s="86"/>
      <c r="C30" s="87"/>
      <c r="D30" s="87"/>
      <c r="E30" s="87"/>
      <c r="F30" s="87"/>
      <c r="G30" s="87"/>
      <c r="H30" s="88"/>
    </row>
    <row r="31" spans="2:8" ht="19.899999999999999" customHeight="1" x14ac:dyDescent="0.4">
      <c r="B31" s="26"/>
      <c r="C31" s="21" t="s">
        <v>5</v>
      </c>
      <c r="D31" s="67" t="s">
        <v>6</v>
      </c>
      <c r="E31" s="68"/>
      <c r="F31" s="21" t="s">
        <v>7</v>
      </c>
      <c r="G31" s="21" t="s">
        <v>8</v>
      </c>
      <c r="H31" s="28"/>
    </row>
    <row r="32" spans="2:8" ht="19.899999999999999" customHeight="1" x14ac:dyDescent="0.4">
      <c r="B32" s="26"/>
      <c r="C32" s="79"/>
      <c r="D32" s="69"/>
      <c r="E32" s="70"/>
      <c r="F32" s="22"/>
      <c r="G32" s="28" t="s">
        <v>83</v>
      </c>
      <c r="H32" s="28"/>
    </row>
    <row r="33" spans="2:8" ht="19.899999999999999" customHeight="1" x14ac:dyDescent="0.4">
      <c r="B33" s="26"/>
      <c r="C33" s="80"/>
      <c r="D33" s="71"/>
      <c r="E33" s="72"/>
      <c r="F33" s="23" t="s">
        <v>9</v>
      </c>
      <c r="G33" s="30" t="s">
        <v>50</v>
      </c>
      <c r="H33" s="28"/>
    </row>
    <row r="34" spans="2:8" ht="19.899999999999999" customHeight="1" x14ac:dyDescent="0.4">
      <c r="B34" s="26"/>
      <c r="C34" s="21" t="s">
        <v>5</v>
      </c>
      <c r="D34" s="67" t="s">
        <v>6</v>
      </c>
      <c r="E34" s="68"/>
      <c r="F34" s="21" t="s">
        <v>7</v>
      </c>
      <c r="G34" s="21" t="s">
        <v>8</v>
      </c>
      <c r="H34" s="28"/>
    </row>
    <row r="35" spans="2:8" ht="19.899999999999999" customHeight="1" x14ac:dyDescent="0.4">
      <c r="B35" s="26"/>
      <c r="C35" s="79"/>
      <c r="D35" s="69"/>
      <c r="E35" s="70"/>
      <c r="F35" s="22"/>
      <c r="G35" s="28" t="s">
        <v>83</v>
      </c>
      <c r="H35" s="28"/>
    </row>
    <row r="36" spans="2:8" ht="19.899999999999999" customHeight="1" x14ac:dyDescent="0.4">
      <c r="B36" s="26"/>
      <c r="C36" s="80"/>
      <c r="D36" s="71"/>
      <c r="E36" s="72"/>
      <c r="F36" s="23" t="s">
        <v>9</v>
      </c>
      <c r="G36" s="30" t="s">
        <v>50</v>
      </c>
      <c r="H36" s="28"/>
    </row>
    <row r="37" spans="2:8" ht="19.899999999999999" customHeight="1" x14ac:dyDescent="0.4">
      <c r="B37" s="83" t="s">
        <v>85</v>
      </c>
      <c r="C37" s="84"/>
      <c r="D37" s="84"/>
      <c r="E37" s="84"/>
      <c r="F37" s="84"/>
      <c r="G37" s="84"/>
      <c r="H37" s="85"/>
    </row>
    <row r="38" spans="2:8" ht="19.899999999999999" customHeight="1" x14ac:dyDescent="0.4">
      <c r="B38" s="26"/>
      <c r="C38" s="21" t="s">
        <v>10</v>
      </c>
      <c r="D38" s="81"/>
      <c r="E38" s="82"/>
      <c r="F38" s="21" t="s">
        <v>11</v>
      </c>
      <c r="G38" s="29"/>
      <c r="H38" s="28"/>
    </row>
    <row r="39" spans="2:8" ht="19.899999999999999" customHeight="1" x14ac:dyDescent="0.4">
      <c r="B39" s="26"/>
      <c r="C39" s="21" t="s">
        <v>12</v>
      </c>
      <c r="D39" s="81"/>
      <c r="E39" s="82"/>
      <c r="F39" s="21" t="s">
        <v>13</v>
      </c>
      <c r="G39" s="29"/>
      <c r="H39" s="28"/>
    </row>
    <row r="40" spans="2:8" ht="6.75" customHeight="1" x14ac:dyDescent="0.4">
      <c r="B40" s="26"/>
      <c r="C40" s="27"/>
      <c r="D40" s="27"/>
      <c r="E40" s="27"/>
      <c r="F40" s="27"/>
      <c r="G40" s="27"/>
      <c r="H40" s="28"/>
    </row>
    <row r="41" spans="2:8" ht="19.899999999999999" customHeight="1" x14ac:dyDescent="0.4">
      <c r="B41" s="73" t="s">
        <v>76</v>
      </c>
      <c r="C41" s="74"/>
      <c r="D41" s="74"/>
      <c r="E41" s="74"/>
      <c r="F41" s="74"/>
      <c r="G41" s="74"/>
      <c r="H41" s="75"/>
    </row>
    <row r="42" spans="2:8" ht="19.899999999999999" customHeight="1" x14ac:dyDescent="0.4">
      <c r="B42" s="73" t="s">
        <v>47</v>
      </c>
      <c r="C42" s="74"/>
      <c r="D42" s="74"/>
      <c r="E42" s="74"/>
      <c r="F42" s="74"/>
      <c r="G42" s="74"/>
      <c r="H42" s="75"/>
    </row>
    <row r="43" spans="2:8" ht="34.5" customHeight="1" x14ac:dyDescent="0.4">
      <c r="B43" s="73" t="s">
        <v>84</v>
      </c>
      <c r="C43" s="74"/>
      <c r="D43" s="74"/>
      <c r="E43" s="74"/>
      <c r="F43" s="74"/>
      <c r="G43" s="74"/>
      <c r="H43" s="75"/>
    </row>
    <row r="44" spans="2:8" ht="30" customHeight="1" x14ac:dyDescent="0.4">
      <c r="B44" s="76" t="s">
        <v>46</v>
      </c>
      <c r="C44" s="77"/>
      <c r="D44" s="77"/>
      <c r="E44" s="77"/>
      <c r="F44" s="77"/>
      <c r="G44" s="77"/>
      <c r="H44" s="78"/>
    </row>
    <row r="45" spans="2:8" x14ac:dyDescent="0.4">
      <c r="B45" s="24"/>
      <c r="C45" s="24"/>
    </row>
    <row r="46" spans="2:8" x14ac:dyDescent="0.4">
      <c r="B46" s="96" t="s">
        <v>65</v>
      </c>
      <c r="C46" s="96"/>
      <c r="D46" s="97"/>
      <c r="E46" s="97"/>
      <c r="F46" s="97"/>
      <c r="G46" s="97"/>
      <c r="H46" s="10"/>
    </row>
    <row r="47" spans="2:8" x14ac:dyDescent="0.4">
      <c r="B47" s="69" t="s">
        <v>0</v>
      </c>
      <c r="C47" s="98"/>
      <c r="D47" s="98"/>
      <c r="E47" s="98"/>
      <c r="F47" s="98"/>
      <c r="G47" s="98"/>
      <c r="H47" s="70"/>
    </row>
    <row r="48" spans="2:8" x14ac:dyDescent="0.4">
      <c r="B48" s="83" t="s">
        <v>81</v>
      </c>
      <c r="C48" s="84"/>
      <c r="D48" s="84"/>
      <c r="E48" s="84"/>
      <c r="F48" s="84"/>
      <c r="G48" s="84"/>
      <c r="H48" s="85"/>
    </row>
    <row r="49" spans="2:8" x14ac:dyDescent="0.4">
      <c r="B49" s="83" t="s">
        <v>1</v>
      </c>
      <c r="C49" s="84"/>
      <c r="D49" s="84"/>
      <c r="E49" s="84"/>
      <c r="F49" s="84"/>
      <c r="G49" s="84"/>
      <c r="H49" s="85"/>
    </row>
    <row r="50" spans="2:8" x14ac:dyDescent="0.4">
      <c r="B50" s="83" t="s">
        <v>86</v>
      </c>
      <c r="C50" s="84"/>
      <c r="D50" s="84"/>
      <c r="E50" s="84"/>
      <c r="F50" s="84"/>
      <c r="G50" s="84"/>
      <c r="H50" s="85"/>
    </row>
    <row r="51" spans="2:8" x14ac:dyDescent="0.4">
      <c r="B51" s="99" t="s">
        <v>2</v>
      </c>
      <c r="C51" s="100"/>
      <c r="D51" s="100"/>
      <c r="E51" s="100"/>
      <c r="F51" s="100"/>
      <c r="H51" s="12"/>
    </row>
    <row r="52" spans="2:8" x14ac:dyDescent="0.4">
      <c r="B52" s="99" t="s">
        <v>66</v>
      </c>
      <c r="C52" s="100"/>
      <c r="D52" s="100"/>
      <c r="E52" s="100"/>
      <c r="F52" s="100"/>
      <c r="G52" s="25"/>
      <c r="H52" s="12"/>
    </row>
    <row r="53" spans="2:8" x14ac:dyDescent="0.4">
      <c r="B53" s="99" t="s">
        <v>71</v>
      </c>
      <c r="C53" s="100"/>
      <c r="D53" s="100"/>
      <c r="E53" s="100"/>
      <c r="F53" s="100"/>
      <c r="G53" s="25"/>
      <c r="H53" s="12"/>
    </row>
    <row r="54" spans="2:8" x14ac:dyDescent="0.4">
      <c r="B54" s="83"/>
      <c r="C54" s="84"/>
      <c r="D54" s="84"/>
      <c r="E54" s="84"/>
      <c r="F54" s="84"/>
      <c r="G54" s="84"/>
      <c r="H54" s="85"/>
    </row>
    <row r="55" spans="2:8" x14ac:dyDescent="0.4">
      <c r="B55" s="93" t="s">
        <v>3</v>
      </c>
      <c r="C55" s="94"/>
      <c r="D55" s="94"/>
      <c r="E55" s="94"/>
      <c r="F55" s="94"/>
      <c r="G55" s="94"/>
      <c r="H55" s="95"/>
    </row>
    <row r="56" spans="2:8" x14ac:dyDescent="0.4">
      <c r="B56" s="83" t="s">
        <v>67</v>
      </c>
      <c r="C56" s="84"/>
      <c r="D56" s="84"/>
      <c r="E56" s="84"/>
      <c r="F56" s="84"/>
      <c r="G56" s="84"/>
      <c r="H56" s="85"/>
    </row>
    <row r="57" spans="2:8" x14ac:dyDescent="0.4">
      <c r="B57" s="13" t="s">
        <v>68</v>
      </c>
      <c r="C57" s="14"/>
      <c r="D57" s="15"/>
      <c r="E57" s="16" t="s">
        <v>14</v>
      </c>
      <c r="F57" s="16"/>
      <c r="G57" s="16"/>
      <c r="H57" s="12"/>
    </row>
    <row r="58" spans="2:8" x14ac:dyDescent="0.4">
      <c r="B58" s="13" t="s">
        <v>72</v>
      </c>
      <c r="C58" s="16"/>
      <c r="D58" s="89" t="str">
        <f>IFERROR(VLOOKUP(D57,非表示にするよ!D:E,2,0),"")</f>
        <v/>
      </c>
      <c r="E58" s="89"/>
      <c r="F58" s="89"/>
      <c r="G58" s="89"/>
      <c r="H58" s="12"/>
    </row>
    <row r="59" spans="2:8" x14ac:dyDescent="0.4">
      <c r="B59" s="13" t="s">
        <v>69</v>
      </c>
      <c r="C59" s="16"/>
      <c r="D59" s="89" t="str">
        <f>IFERROR(VLOOKUP(D57,非表示にするよ!D:F,3,0),"")</f>
        <v/>
      </c>
      <c r="E59" s="89"/>
      <c r="F59" s="89"/>
      <c r="G59" s="89"/>
      <c r="H59" s="12"/>
    </row>
    <row r="60" spans="2:8" x14ac:dyDescent="0.4">
      <c r="B60" s="13"/>
      <c r="C60" s="16"/>
      <c r="D60" s="61"/>
      <c r="E60" s="61"/>
      <c r="F60" s="61"/>
      <c r="G60" s="61"/>
      <c r="H60" s="12"/>
    </row>
    <row r="61" spans="2:8" x14ac:dyDescent="0.4">
      <c r="B61" s="83" t="s">
        <v>77</v>
      </c>
      <c r="C61" s="84"/>
      <c r="D61" s="84"/>
      <c r="E61" s="84"/>
      <c r="F61" s="84"/>
      <c r="G61" s="84"/>
      <c r="H61" s="85"/>
    </row>
    <row r="62" spans="2:8" x14ac:dyDescent="0.4">
      <c r="B62" s="17"/>
      <c r="C62" s="18" t="s">
        <v>78</v>
      </c>
      <c r="D62" s="81"/>
      <c r="E62" s="82"/>
      <c r="F62" s="19" t="s">
        <v>4</v>
      </c>
      <c r="G62" s="20"/>
      <c r="H62" s="51"/>
    </row>
    <row r="63" spans="2:8" x14ac:dyDescent="0.4">
      <c r="B63" s="17"/>
      <c r="C63" s="48"/>
      <c r="D63" s="52"/>
      <c r="E63" s="52"/>
      <c r="F63" s="32"/>
      <c r="G63" s="53"/>
      <c r="H63" s="51"/>
    </row>
    <row r="64" spans="2:8" x14ac:dyDescent="0.4">
      <c r="B64" s="17"/>
      <c r="C64" s="18" t="s">
        <v>78</v>
      </c>
      <c r="D64" s="81"/>
      <c r="E64" s="82"/>
      <c r="F64" s="19" t="s">
        <v>4</v>
      </c>
      <c r="G64" s="20"/>
      <c r="H64" s="51"/>
    </row>
    <row r="65" spans="2:8" x14ac:dyDescent="0.4">
      <c r="B65" s="17"/>
      <c r="C65" s="48"/>
      <c r="D65" s="52"/>
      <c r="E65" s="52"/>
      <c r="F65" s="32"/>
      <c r="G65" s="53"/>
      <c r="H65" s="51"/>
    </row>
    <row r="66" spans="2:8" x14ac:dyDescent="0.4">
      <c r="B66" s="17"/>
      <c r="C66" s="18" t="s">
        <v>78</v>
      </c>
      <c r="D66" s="81"/>
      <c r="E66" s="82"/>
      <c r="F66" s="19" t="s">
        <v>4</v>
      </c>
      <c r="G66" s="20"/>
      <c r="H66" s="51"/>
    </row>
    <row r="67" spans="2:8" x14ac:dyDescent="0.4">
      <c r="B67" s="17"/>
      <c r="C67" s="48"/>
      <c r="D67" s="52"/>
      <c r="E67" s="52"/>
      <c r="F67" s="32"/>
      <c r="G67" s="53"/>
      <c r="H67" s="51"/>
    </row>
    <row r="68" spans="2:8" x14ac:dyDescent="0.4">
      <c r="B68" s="17"/>
      <c r="C68" s="18" t="s">
        <v>78</v>
      </c>
      <c r="D68" s="81"/>
      <c r="E68" s="82"/>
      <c r="F68" s="19" t="s">
        <v>4</v>
      </c>
      <c r="G68" s="20"/>
      <c r="H68" s="51"/>
    </row>
    <row r="69" spans="2:8" x14ac:dyDescent="0.4">
      <c r="B69" s="17"/>
      <c r="C69" s="48"/>
      <c r="D69" s="52"/>
      <c r="E69" s="52"/>
      <c r="F69" s="32"/>
      <c r="G69" s="53"/>
      <c r="H69" s="51"/>
    </row>
    <row r="70" spans="2:8" x14ac:dyDescent="0.4">
      <c r="B70" s="17"/>
      <c r="C70" s="18" t="s">
        <v>78</v>
      </c>
      <c r="D70" s="81"/>
      <c r="E70" s="82"/>
      <c r="F70" s="19" t="s">
        <v>4</v>
      </c>
      <c r="G70" s="20"/>
      <c r="H70" s="51"/>
    </row>
    <row r="71" spans="2:8" x14ac:dyDescent="0.4">
      <c r="B71" s="17"/>
      <c r="C71" s="48"/>
      <c r="D71" s="52"/>
      <c r="E71" s="52"/>
      <c r="F71" s="32"/>
      <c r="G71" s="53"/>
      <c r="H71" s="51"/>
    </row>
    <row r="72" spans="2:8" x14ac:dyDescent="0.4">
      <c r="B72" s="17"/>
      <c r="C72" s="18" t="s">
        <v>78</v>
      </c>
      <c r="D72" s="81"/>
      <c r="E72" s="82"/>
      <c r="F72" s="19" t="s">
        <v>4</v>
      </c>
      <c r="G72" s="20"/>
      <c r="H72" s="51"/>
    </row>
    <row r="73" spans="2:8" x14ac:dyDescent="0.4">
      <c r="B73" s="17"/>
      <c r="C73" s="48"/>
      <c r="D73" s="52"/>
      <c r="E73" s="52"/>
      <c r="F73" s="32"/>
      <c r="G73" s="53"/>
      <c r="H73" s="51"/>
    </row>
    <row r="74" spans="2:8" x14ac:dyDescent="0.4">
      <c r="B74" s="17"/>
      <c r="C74" s="18" t="s">
        <v>78</v>
      </c>
      <c r="D74" s="81"/>
      <c r="E74" s="82"/>
      <c r="F74" s="19" t="s">
        <v>4</v>
      </c>
      <c r="G74" s="20"/>
      <c r="H74" s="51"/>
    </row>
    <row r="75" spans="2:8" x14ac:dyDescent="0.4">
      <c r="B75" s="17"/>
      <c r="C75" s="48"/>
      <c r="D75" s="52"/>
      <c r="E75" s="52"/>
      <c r="F75" s="32"/>
      <c r="G75" s="53"/>
      <c r="H75" s="51"/>
    </row>
    <row r="76" spans="2:8" x14ac:dyDescent="0.4">
      <c r="B76" s="17"/>
      <c r="C76" s="18" t="s">
        <v>78</v>
      </c>
      <c r="D76" s="81"/>
      <c r="E76" s="82"/>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83" t="s">
        <v>85</v>
      </c>
      <c r="C79" s="84"/>
      <c r="D79" s="84"/>
      <c r="E79" s="84"/>
      <c r="F79" s="84"/>
      <c r="G79" s="84"/>
      <c r="H79" s="85"/>
    </row>
    <row r="80" spans="2:8" x14ac:dyDescent="0.4">
      <c r="B80" s="49"/>
      <c r="C80" s="21" t="s">
        <v>10</v>
      </c>
      <c r="D80" s="81"/>
      <c r="E80" s="82"/>
      <c r="F80" s="21" t="s">
        <v>11</v>
      </c>
      <c r="G80" s="29"/>
      <c r="H80" s="51"/>
    </row>
    <row r="81" spans="2:8" x14ac:dyDescent="0.4">
      <c r="B81" s="49"/>
      <c r="C81" s="21" t="s">
        <v>12</v>
      </c>
      <c r="D81" s="81"/>
      <c r="E81" s="82"/>
      <c r="F81" s="21" t="s">
        <v>13</v>
      </c>
      <c r="G81" s="29"/>
      <c r="H81" s="51"/>
    </row>
    <row r="82" spans="2:8" x14ac:dyDescent="0.4">
      <c r="B82" s="49"/>
      <c r="C82" s="50"/>
      <c r="D82" s="50"/>
      <c r="E82" s="50"/>
      <c r="F82" s="50"/>
      <c r="G82" s="50"/>
      <c r="H82" s="51"/>
    </row>
    <row r="83" spans="2:8" ht="18.75" customHeight="1" x14ac:dyDescent="0.4">
      <c r="B83" s="73" t="s">
        <v>76</v>
      </c>
      <c r="C83" s="74"/>
      <c r="D83" s="74"/>
      <c r="E83" s="74"/>
      <c r="F83" s="74"/>
      <c r="G83" s="74"/>
      <c r="H83" s="75"/>
    </row>
    <row r="84" spans="2:8" ht="18.75" customHeight="1" x14ac:dyDescent="0.4">
      <c r="B84" s="73" t="s">
        <v>47</v>
      </c>
      <c r="C84" s="74"/>
      <c r="D84" s="74"/>
      <c r="E84" s="74"/>
      <c r="F84" s="74"/>
      <c r="G84" s="74"/>
      <c r="H84" s="75"/>
    </row>
    <row r="85" spans="2:8" ht="34.5" customHeight="1" x14ac:dyDescent="0.4">
      <c r="B85" s="73" t="s">
        <v>84</v>
      </c>
      <c r="C85" s="74"/>
      <c r="D85" s="74"/>
      <c r="E85" s="74"/>
      <c r="F85" s="74"/>
      <c r="G85" s="74"/>
      <c r="H85" s="75"/>
    </row>
    <row r="86" spans="2:8" ht="30.75" customHeight="1" x14ac:dyDescent="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5" style="11" bestFit="1" customWidth="1"/>
    <col min="11" max="16384" width="6.75" style="11"/>
  </cols>
  <sheetData>
    <row r="1" spans="2:10" ht="18.75" customHeight="1" x14ac:dyDescent="0.4">
      <c r="B1" s="96" t="s">
        <v>26</v>
      </c>
      <c r="C1" s="96"/>
      <c r="D1" s="115" t="str">
        <f>IFERROR(VLOOKUP(D18,非表示にするよ!D:P,13,0),"")</f>
        <v/>
      </c>
      <c r="E1" s="115"/>
      <c r="F1" s="115"/>
      <c r="G1" s="115"/>
      <c r="H1" s="10"/>
    </row>
    <row r="2" spans="2:10" ht="19.899999999999999" customHeight="1" x14ac:dyDescent="0.4">
      <c r="B2" s="69" t="s">
        <v>0</v>
      </c>
      <c r="C2" s="98"/>
      <c r="D2" s="98"/>
      <c r="E2" s="98"/>
      <c r="F2" s="98"/>
      <c r="G2" s="98"/>
      <c r="H2" s="70"/>
    </row>
    <row r="3" spans="2:10" ht="19.899999999999999" customHeight="1" x14ac:dyDescent="0.4">
      <c r="B3" s="116" t="s">
        <v>52</v>
      </c>
      <c r="C3" s="117"/>
      <c r="D3" s="117"/>
      <c r="E3" s="117"/>
      <c r="F3" s="117"/>
      <c r="G3" s="117"/>
      <c r="H3" s="118"/>
    </row>
    <row r="4" spans="2:10" ht="19.899999999999999" customHeight="1" x14ac:dyDescent="0.4">
      <c r="B4" s="83" t="s">
        <v>1</v>
      </c>
      <c r="C4" s="84"/>
      <c r="D4" s="84"/>
      <c r="E4" s="84"/>
      <c r="F4" s="84"/>
      <c r="G4" s="84"/>
      <c r="H4" s="85"/>
    </row>
    <row r="5" spans="2:10" ht="19.899999999999999" customHeight="1" x14ac:dyDescent="0.4">
      <c r="B5" s="83" t="s">
        <v>73</v>
      </c>
      <c r="C5" s="84"/>
      <c r="D5" s="84"/>
      <c r="E5" s="84"/>
      <c r="F5" s="84"/>
      <c r="G5" s="84"/>
      <c r="H5" s="85"/>
    </row>
    <row r="6" spans="2:10" ht="19.899999999999999" customHeight="1" x14ac:dyDescent="0.4">
      <c r="B6" s="99" t="s">
        <v>2</v>
      </c>
      <c r="C6" s="100"/>
      <c r="D6" s="100"/>
      <c r="E6" s="100"/>
      <c r="F6" s="100"/>
      <c r="G6" s="54" t="s">
        <v>53</v>
      </c>
      <c r="H6" s="12"/>
    </row>
    <row r="7" spans="2:10" ht="19.899999999999999" customHeight="1" x14ac:dyDescent="0.4">
      <c r="B7" s="99" t="s">
        <v>18</v>
      </c>
      <c r="C7" s="100"/>
      <c r="D7" s="100"/>
      <c r="E7" s="100"/>
      <c r="F7" s="100"/>
      <c r="G7" s="54" t="s">
        <v>54</v>
      </c>
      <c r="H7" s="12"/>
    </row>
    <row r="8" spans="2:10" ht="19.899999999999999" customHeight="1" x14ac:dyDescent="0.4">
      <c r="B8" s="99" t="s">
        <v>19</v>
      </c>
      <c r="C8" s="100"/>
      <c r="D8" s="100"/>
      <c r="E8" s="100"/>
      <c r="F8" s="100"/>
      <c r="G8" s="54" t="s">
        <v>55</v>
      </c>
      <c r="H8" s="12"/>
      <c r="J8" s="38"/>
    </row>
    <row r="9" spans="2:10" ht="19.899999999999999" customHeight="1" x14ac:dyDescent="0.4">
      <c r="B9" s="83"/>
      <c r="C9" s="84"/>
      <c r="D9" s="84"/>
      <c r="E9" s="84"/>
      <c r="F9" s="84"/>
      <c r="G9" s="84"/>
      <c r="H9" s="85"/>
    </row>
    <row r="10" spans="2:10" ht="19.899999999999999" customHeight="1" x14ac:dyDescent="0.4">
      <c r="B10" s="83" t="s">
        <v>41</v>
      </c>
      <c r="C10" s="84"/>
      <c r="D10" s="84"/>
      <c r="E10" s="84"/>
      <c r="F10" s="84"/>
      <c r="G10" s="84"/>
      <c r="H10" s="85"/>
    </row>
    <row r="11" spans="2:10" ht="19.899999999999999" customHeight="1" x14ac:dyDescent="0.4">
      <c r="B11" s="83" t="s">
        <v>40</v>
      </c>
      <c r="C11" s="84"/>
      <c r="D11" s="84"/>
      <c r="E11" s="84"/>
      <c r="F11" s="84"/>
      <c r="G11" s="84"/>
      <c r="H11" s="85"/>
    </row>
    <row r="12" spans="2:10" ht="19.899999999999999" customHeight="1" x14ac:dyDescent="0.4">
      <c r="B12" s="83" t="s">
        <v>20</v>
      </c>
      <c r="C12" s="84"/>
      <c r="D12" s="84"/>
      <c r="E12" s="84"/>
      <c r="F12" s="84"/>
      <c r="G12" s="84"/>
      <c r="H12" s="85"/>
    </row>
    <row r="13" spans="2:10" ht="20.100000000000001" customHeight="1" x14ac:dyDescent="0.4">
      <c r="B13" s="83" t="s">
        <v>42</v>
      </c>
      <c r="C13" s="84"/>
      <c r="D13" s="84"/>
      <c r="E13" s="84"/>
      <c r="F13" s="84"/>
      <c r="G13" s="84"/>
      <c r="H13" s="85"/>
    </row>
    <row r="14" spans="2:10" ht="20.100000000000001" customHeight="1" x14ac:dyDescent="0.4">
      <c r="B14" s="83" t="s">
        <v>43</v>
      </c>
      <c r="C14" s="84"/>
      <c r="D14" s="84"/>
      <c r="E14" s="84"/>
      <c r="F14" s="84"/>
      <c r="G14" s="84"/>
      <c r="H14" s="85"/>
    </row>
    <row r="15" spans="2:10" ht="20.100000000000001" customHeight="1" x14ac:dyDescent="0.4">
      <c r="B15" s="112" t="s">
        <v>44</v>
      </c>
      <c r="C15" s="113"/>
      <c r="D15" s="113"/>
      <c r="E15" s="113"/>
      <c r="F15" s="113"/>
      <c r="G15" s="113"/>
      <c r="H15" s="114"/>
    </row>
    <row r="16" spans="2:10" ht="19.899999999999999" customHeight="1" x14ac:dyDescent="0.4">
      <c r="B16" s="93" t="s">
        <v>3</v>
      </c>
      <c r="C16" s="94"/>
      <c r="D16" s="94"/>
      <c r="E16" s="94"/>
      <c r="F16" s="94"/>
      <c r="G16" s="94"/>
      <c r="H16" s="95"/>
    </row>
    <row r="17" spans="2:8" ht="19.899999999999999" customHeight="1" x14ac:dyDescent="0.4">
      <c r="B17" s="83" t="s">
        <v>21</v>
      </c>
      <c r="C17" s="84"/>
      <c r="D17" s="84"/>
      <c r="E17" s="84"/>
      <c r="F17" s="84"/>
      <c r="G17" s="84"/>
      <c r="H17" s="85"/>
    </row>
    <row r="18" spans="2:8" ht="19.899999999999999" customHeight="1" x14ac:dyDescent="0.4">
      <c r="B18" s="13" t="s">
        <v>15</v>
      </c>
      <c r="C18" s="14"/>
      <c r="D18" s="62">
        <v>448</v>
      </c>
      <c r="E18" s="16" t="s">
        <v>14</v>
      </c>
      <c r="F18" s="16"/>
      <c r="G18" s="16"/>
      <c r="H18" s="12"/>
    </row>
    <row r="19" spans="2:8" ht="19.899999999999999" customHeight="1" x14ac:dyDescent="0.4">
      <c r="B19" s="13" t="s">
        <v>16</v>
      </c>
      <c r="C19" s="16"/>
      <c r="D19" s="111" t="str">
        <f>IFERROR(VLOOKUP($D$18,非表示にするよ!D:E,2,0),"")</f>
        <v/>
      </c>
      <c r="E19" s="111"/>
      <c r="F19" s="111"/>
      <c r="G19" s="111"/>
      <c r="H19" s="12"/>
    </row>
    <row r="20" spans="2:8" ht="19.899999999999999" customHeight="1" x14ac:dyDescent="0.4">
      <c r="B20" s="13" t="s">
        <v>17</v>
      </c>
      <c r="C20" s="16"/>
      <c r="D20" s="111" t="str">
        <f>IFERROR(VLOOKUP($D$18,非表示にするよ!D:F,3,0),"")</f>
        <v/>
      </c>
      <c r="E20" s="111"/>
      <c r="F20" s="111"/>
      <c r="G20" s="111"/>
      <c r="H20" s="12"/>
    </row>
    <row r="21" spans="2:8" ht="19.899999999999999" customHeight="1" x14ac:dyDescent="0.4">
      <c r="B21" s="83" t="s">
        <v>70</v>
      </c>
      <c r="C21" s="84"/>
      <c r="D21" s="84"/>
      <c r="E21" s="84"/>
      <c r="F21" s="84"/>
      <c r="G21" s="84"/>
      <c r="H21" s="85"/>
    </row>
    <row r="22" spans="2:8" ht="19.5" customHeight="1" x14ac:dyDescent="0.4">
      <c r="B22" s="17"/>
      <c r="C22" s="18" t="s">
        <v>79</v>
      </c>
      <c r="D22" s="104" t="s">
        <v>57</v>
      </c>
      <c r="E22" s="105"/>
      <c r="F22" s="19" t="s">
        <v>4</v>
      </c>
      <c r="G22" s="59" t="s">
        <v>56</v>
      </c>
      <c r="H22" s="44"/>
    </row>
    <row r="23" spans="2:8" ht="12.75" customHeight="1" x14ac:dyDescent="0.4">
      <c r="B23" s="17"/>
      <c r="C23" s="31"/>
      <c r="D23" s="47"/>
      <c r="E23" s="47"/>
      <c r="F23" s="32"/>
      <c r="G23" s="46"/>
      <c r="H23" s="44"/>
    </row>
    <row r="24" spans="2:8" ht="34.5" customHeight="1" x14ac:dyDescent="0.4">
      <c r="B24" s="83" t="s">
        <v>75</v>
      </c>
      <c r="C24" s="84"/>
      <c r="D24" s="84"/>
      <c r="E24" s="84"/>
      <c r="F24" s="84"/>
      <c r="G24" s="84"/>
      <c r="H24" s="85"/>
    </row>
    <row r="25" spans="2:8" ht="19.899999999999999" customHeight="1" x14ac:dyDescent="0.4">
      <c r="B25" s="42"/>
      <c r="C25" s="21" t="s">
        <v>5</v>
      </c>
      <c r="D25" s="67" t="s">
        <v>6</v>
      </c>
      <c r="E25" s="68"/>
      <c r="F25" s="21" t="s">
        <v>7</v>
      </c>
      <c r="G25" s="21" t="s">
        <v>8</v>
      </c>
      <c r="H25" s="44"/>
    </row>
    <row r="26" spans="2:8" ht="19.899999999999999" customHeight="1" x14ac:dyDescent="0.4">
      <c r="B26" s="83"/>
      <c r="C26" s="106" t="s">
        <v>80</v>
      </c>
      <c r="D26" s="108" t="s">
        <v>58</v>
      </c>
      <c r="E26" s="109"/>
      <c r="F26" s="55" t="s">
        <v>59</v>
      </c>
      <c r="G26" s="56" t="s">
        <v>60</v>
      </c>
      <c r="H26" s="44"/>
    </row>
    <row r="27" spans="2:8" ht="19.899999999999999" customHeight="1" x14ac:dyDescent="0.4">
      <c r="B27" s="83"/>
      <c r="C27" s="107"/>
      <c r="D27" s="107"/>
      <c r="E27" s="110"/>
      <c r="F27" s="57" t="s">
        <v>9</v>
      </c>
      <c r="G27" s="58" t="s">
        <v>61</v>
      </c>
      <c r="H27" s="44"/>
    </row>
    <row r="28" spans="2:8" ht="2.1" customHeight="1" x14ac:dyDescent="0.4">
      <c r="B28" s="17"/>
      <c r="C28" s="31"/>
      <c r="D28" s="43"/>
      <c r="E28" s="43"/>
      <c r="F28" s="32"/>
      <c r="G28" s="46"/>
      <c r="H28" s="44"/>
    </row>
    <row r="29" spans="2:8" ht="19.899999999999999" customHeight="1" outlineLevel="1" x14ac:dyDescent="0.4">
      <c r="B29" s="86" t="s">
        <v>45</v>
      </c>
      <c r="C29" s="87"/>
      <c r="D29" s="87"/>
      <c r="E29" s="87"/>
      <c r="F29" s="87"/>
      <c r="G29" s="87"/>
      <c r="H29" s="88"/>
    </row>
    <row r="30" spans="2:8" ht="26.45" customHeight="1" outlineLevel="1" x14ac:dyDescent="0.4">
      <c r="B30" s="86"/>
      <c r="C30" s="87"/>
      <c r="D30" s="87"/>
      <c r="E30" s="87"/>
      <c r="F30" s="87"/>
      <c r="G30" s="87"/>
      <c r="H30" s="88"/>
    </row>
    <row r="31" spans="2:8" ht="19.899999999999999" customHeight="1" outlineLevel="1" x14ac:dyDescent="0.4">
      <c r="B31" s="42"/>
      <c r="C31" s="21" t="s">
        <v>5</v>
      </c>
      <c r="D31" s="67" t="s">
        <v>6</v>
      </c>
      <c r="E31" s="68"/>
      <c r="F31" s="21" t="s">
        <v>7</v>
      </c>
      <c r="G31" s="21" t="s">
        <v>8</v>
      </c>
      <c r="H31" s="44"/>
    </row>
    <row r="32" spans="2:8" ht="19.899999999999999" customHeight="1" outlineLevel="1" x14ac:dyDescent="0.4">
      <c r="B32" s="42"/>
      <c r="C32" s="93"/>
      <c r="D32" s="69"/>
      <c r="E32" s="70"/>
      <c r="F32" s="22"/>
      <c r="G32" s="44" t="s">
        <v>49</v>
      </c>
      <c r="H32" s="44"/>
    </row>
    <row r="33" spans="2:8" ht="19.899999999999999" customHeight="1" outlineLevel="1" x14ac:dyDescent="0.4">
      <c r="B33" s="42"/>
      <c r="C33" s="71"/>
      <c r="D33" s="71"/>
      <c r="E33" s="72"/>
      <c r="F33" s="23" t="s">
        <v>9</v>
      </c>
      <c r="G33" s="45" t="s">
        <v>50</v>
      </c>
      <c r="H33" s="44"/>
    </row>
    <row r="34" spans="2:8" ht="19.899999999999999" customHeight="1" outlineLevel="1" x14ac:dyDescent="0.4">
      <c r="B34" s="42"/>
      <c r="C34" s="21" t="s">
        <v>5</v>
      </c>
      <c r="D34" s="67" t="s">
        <v>6</v>
      </c>
      <c r="E34" s="68"/>
      <c r="F34" s="21" t="s">
        <v>7</v>
      </c>
      <c r="G34" s="21" t="s">
        <v>8</v>
      </c>
      <c r="H34" s="44"/>
    </row>
    <row r="35" spans="2:8" ht="19.899999999999999" customHeight="1" outlineLevel="1" x14ac:dyDescent="0.4">
      <c r="B35" s="42"/>
      <c r="C35" s="93"/>
      <c r="D35" s="69"/>
      <c r="E35" s="70"/>
      <c r="F35" s="22"/>
      <c r="G35" s="44" t="s">
        <v>49</v>
      </c>
      <c r="H35" s="44"/>
    </row>
    <row r="36" spans="2:8" ht="19.899999999999999" customHeight="1" outlineLevel="1" x14ac:dyDescent="0.4">
      <c r="B36" s="42"/>
      <c r="C36" s="71"/>
      <c r="D36" s="71"/>
      <c r="E36" s="72"/>
      <c r="F36" s="23" t="s">
        <v>9</v>
      </c>
      <c r="G36" s="45" t="s">
        <v>50</v>
      </c>
      <c r="H36" s="44"/>
    </row>
    <row r="37" spans="2:8" ht="19.899999999999999" customHeight="1" x14ac:dyDescent="0.4">
      <c r="B37" s="83" t="s">
        <v>22</v>
      </c>
      <c r="C37" s="84"/>
      <c r="D37" s="84"/>
      <c r="E37" s="84"/>
      <c r="F37" s="84"/>
      <c r="G37" s="84"/>
      <c r="H37" s="85"/>
    </row>
    <row r="38" spans="2:8" ht="19.899999999999999" customHeight="1" x14ac:dyDescent="0.4">
      <c r="B38" s="42"/>
      <c r="C38" s="21" t="s">
        <v>10</v>
      </c>
      <c r="D38" s="104" t="s">
        <v>62</v>
      </c>
      <c r="E38" s="105"/>
      <c r="F38" s="21" t="s">
        <v>11</v>
      </c>
      <c r="G38" s="60" t="s">
        <v>63</v>
      </c>
      <c r="H38" s="44"/>
    </row>
    <row r="39" spans="2:8" ht="19.899999999999999" customHeight="1" x14ac:dyDescent="0.4">
      <c r="B39" s="42"/>
      <c r="C39" s="21" t="s">
        <v>12</v>
      </c>
      <c r="D39" s="104" t="s">
        <v>64</v>
      </c>
      <c r="E39" s="105"/>
      <c r="F39" s="21" t="s">
        <v>13</v>
      </c>
      <c r="G39" s="60" t="s">
        <v>64</v>
      </c>
      <c r="H39" s="44"/>
    </row>
    <row r="40" spans="2:8" ht="6.75" customHeight="1" x14ac:dyDescent="0.4">
      <c r="B40" s="42"/>
      <c r="C40" s="43"/>
      <c r="D40" s="43"/>
      <c r="E40" s="43"/>
      <c r="F40" s="43"/>
      <c r="G40" s="43"/>
      <c r="H40" s="44"/>
    </row>
    <row r="41" spans="2:8" ht="19.899999999999999" customHeight="1" x14ac:dyDescent="0.4">
      <c r="B41" s="83" t="s">
        <v>51</v>
      </c>
      <c r="C41" s="84"/>
      <c r="D41" s="84"/>
      <c r="E41" s="84"/>
      <c r="F41" s="84"/>
      <c r="G41" s="84"/>
      <c r="H41" s="85"/>
    </row>
    <row r="42" spans="2:8" ht="19.899999999999999" customHeight="1" x14ac:dyDescent="0.4">
      <c r="B42" s="83" t="s">
        <v>47</v>
      </c>
      <c r="C42" s="84"/>
      <c r="D42" s="84"/>
      <c r="E42" s="84"/>
      <c r="F42" s="84"/>
      <c r="G42" s="84"/>
      <c r="H42" s="85"/>
    </row>
    <row r="43" spans="2:8" ht="30" customHeight="1" x14ac:dyDescent="0.4">
      <c r="B43" s="101" t="s">
        <v>46</v>
      </c>
      <c r="C43" s="102"/>
      <c r="D43" s="102"/>
      <c r="E43" s="102"/>
      <c r="F43" s="102"/>
      <c r="G43" s="102"/>
      <c r="H43" s="103"/>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F23" sqref="F23"/>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7">
        <v>105</v>
      </c>
      <c r="B3" s="7" t="s">
        <v>90</v>
      </c>
      <c r="C3" s="7" t="s">
        <v>91</v>
      </c>
      <c r="D3" s="7">
        <v>214</v>
      </c>
      <c r="E3" s="63" t="s">
        <v>92</v>
      </c>
      <c r="F3" s="63" t="s">
        <v>93</v>
      </c>
      <c r="G3" s="63" t="s">
        <v>94</v>
      </c>
      <c r="H3" s="63">
        <v>1104</v>
      </c>
      <c r="I3" s="63" t="s">
        <v>95</v>
      </c>
      <c r="J3" s="63" t="s">
        <v>96</v>
      </c>
      <c r="K3" s="63"/>
      <c r="L3" s="63"/>
      <c r="M3" s="63" t="s">
        <v>97</v>
      </c>
      <c r="N3" s="63" t="s">
        <v>98</v>
      </c>
      <c r="O3" s="64">
        <v>34100000</v>
      </c>
      <c r="P3" s="9" t="str">
        <f>IF(OR(B3="工事",B3="修繕"),M3&amp;N3,M3)</f>
        <v>機械器具設置A</v>
      </c>
      <c r="Q3" s="34" t="str">
        <f>B3</f>
        <v>修繕</v>
      </c>
    </row>
    <row r="4" spans="1:17" x14ac:dyDescent="0.4">
      <c r="A4" s="7">
        <v>107</v>
      </c>
      <c r="B4" s="7" t="s">
        <v>99</v>
      </c>
      <c r="C4" s="7" t="s">
        <v>91</v>
      </c>
      <c r="D4" s="7">
        <v>218</v>
      </c>
      <c r="E4" s="63" t="s">
        <v>100</v>
      </c>
      <c r="F4" s="63" t="s">
        <v>101</v>
      </c>
      <c r="G4" s="63" t="s">
        <v>94</v>
      </c>
      <c r="H4" s="63">
        <v>1120</v>
      </c>
      <c r="I4" s="63" t="s">
        <v>102</v>
      </c>
      <c r="J4" s="63" t="s">
        <v>103</v>
      </c>
      <c r="K4" s="63"/>
      <c r="L4" s="63"/>
      <c r="M4" s="63" t="s">
        <v>104</v>
      </c>
      <c r="N4" s="63">
        <v>0</v>
      </c>
      <c r="O4" s="64">
        <v>17138000</v>
      </c>
      <c r="P4" s="9" t="str">
        <f t="shared" ref="P4:P45" si="0">IF(OR(B4="工事",B4="修繕"),M4&amp;N4,M4)</f>
        <v>測量コンサルタント部門の「土木：下水道」</v>
      </c>
      <c r="Q4" s="34" t="str">
        <f t="shared" ref="Q4:Q45" si="1">B4</f>
        <v>設計委託</v>
      </c>
    </row>
    <row r="5" spans="1:17" x14ac:dyDescent="0.4">
      <c r="A5" s="4">
        <v>107</v>
      </c>
      <c r="B5" s="4" t="s">
        <v>99</v>
      </c>
      <c r="C5" s="4" t="s">
        <v>91</v>
      </c>
      <c r="D5" s="4">
        <v>222</v>
      </c>
      <c r="E5" s="5" t="s">
        <v>105</v>
      </c>
      <c r="F5" s="5" t="s">
        <v>106</v>
      </c>
      <c r="G5" s="5" t="s">
        <v>107</v>
      </c>
      <c r="H5" s="5">
        <v>1086</v>
      </c>
      <c r="I5" s="5" t="s">
        <v>108</v>
      </c>
      <c r="J5" s="5" t="s">
        <v>109</v>
      </c>
      <c r="K5" s="5"/>
      <c r="L5" s="5"/>
      <c r="M5" s="5" t="s">
        <v>110</v>
      </c>
      <c r="N5" s="5" t="s">
        <v>111</v>
      </c>
      <c r="O5" s="64">
        <v>1969000</v>
      </c>
      <c r="P5" s="9" t="str">
        <f t="shared" si="0"/>
        <v>測量・コンサルタント部門の「補償：物件」</v>
      </c>
      <c r="Q5" s="34" t="str">
        <f t="shared" si="1"/>
        <v>設計委託</v>
      </c>
    </row>
    <row r="6" spans="1:17" x14ac:dyDescent="0.4">
      <c r="A6" s="7"/>
      <c r="B6" s="7"/>
      <c r="C6" s="7"/>
      <c r="D6" s="7"/>
      <c r="E6" s="63"/>
      <c r="F6" s="63"/>
      <c r="G6" s="63"/>
      <c r="H6" s="63"/>
      <c r="I6" s="63"/>
      <c r="J6" s="63"/>
      <c r="K6" s="63"/>
      <c r="L6" s="63"/>
      <c r="M6" s="63"/>
      <c r="N6" s="63"/>
      <c r="O6" s="64"/>
      <c r="P6" s="9">
        <f t="shared" si="0"/>
        <v>0</v>
      </c>
      <c r="Q6" s="34">
        <f t="shared" si="1"/>
        <v>0</v>
      </c>
    </row>
    <row r="7" spans="1:17" x14ac:dyDescent="0.4">
      <c r="A7" s="7"/>
      <c r="B7" s="7"/>
      <c r="C7" s="7"/>
      <c r="D7" s="7"/>
      <c r="E7" s="63"/>
      <c r="F7" s="63"/>
      <c r="G7" s="63"/>
      <c r="H7" s="63"/>
      <c r="I7" s="63"/>
      <c r="J7" s="63"/>
      <c r="K7" s="63"/>
      <c r="L7" s="63"/>
      <c r="M7" s="63"/>
      <c r="N7" s="63"/>
      <c r="O7" s="64"/>
      <c r="P7" s="9">
        <f t="shared" si="0"/>
        <v>0</v>
      </c>
      <c r="Q7" s="34">
        <f t="shared" si="1"/>
        <v>0</v>
      </c>
    </row>
    <row r="8" spans="1:17" x14ac:dyDescent="0.4">
      <c r="A8" s="7"/>
      <c r="B8" s="7"/>
      <c r="C8" s="7"/>
      <c r="D8" s="7"/>
      <c r="E8" s="63"/>
      <c r="F8" s="63"/>
      <c r="G8" s="63"/>
      <c r="H8" s="63"/>
      <c r="I8" s="63"/>
      <c r="J8" s="63"/>
      <c r="K8" s="63"/>
      <c r="L8" s="63"/>
      <c r="M8" s="63"/>
      <c r="N8" s="63"/>
      <c r="O8" s="64"/>
      <c r="P8" s="9">
        <f t="shared" si="0"/>
        <v>0</v>
      </c>
      <c r="Q8" s="34">
        <f t="shared" si="1"/>
        <v>0</v>
      </c>
    </row>
    <row r="9" spans="1:17" x14ac:dyDescent="0.4">
      <c r="A9" s="7"/>
      <c r="B9" s="7"/>
      <c r="C9" s="7"/>
      <c r="D9" s="7"/>
      <c r="E9" s="63"/>
      <c r="F9" s="63"/>
      <c r="G9" s="63"/>
      <c r="H9" s="63"/>
      <c r="I9" s="63"/>
      <c r="J9" s="63"/>
      <c r="K9" s="63"/>
      <c r="L9" s="63"/>
      <c r="M9" s="63"/>
      <c r="N9" s="63"/>
      <c r="O9" s="64"/>
      <c r="P9" s="9">
        <f t="shared" si="0"/>
        <v>0</v>
      </c>
      <c r="Q9" s="34">
        <f t="shared" si="1"/>
        <v>0</v>
      </c>
    </row>
    <row r="10" spans="1:17" x14ac:dyDescent="0.4">
      <c r="A10" s="7"/>
      <c r="B10" s="7"/>
      <c r="C10" s="7"/>
      <c r="D10" s="7"/>
      <c r="E10" s="63"/>
      <c r="F10" s="63"/>
      <c r="G10" s="63"/>
      <c r="H10" s="63"/>
      <c r="I10" s="63"/>
      <c r="J10" s="63"/>
      <c r="K10" s="63"/>
      <c r="L10" s="63"/>
      <c r="M10" s="63"/>
      <c r="N10" s="63"/>
      <c r="O10" s="64"/>
      <c r="P10" s="9">
        <f t="shared" si="0"/>
        <v>0</v>
      </c>
      <c r="Q10" s="34">
        <f t="shared" si="1"/>
        <v>0</v>
      </c>
    </row>
    <row r="11" spans="1:17" x14ac:dyDescent="0.4">
      <c r="A11" s="7"/>
      <c r="B11" s="7"/>
      <c r="C11" s="7"/>
      <c r="D11" s="7"/>
      <c r="E11" s="63"/>
      <c r="F11" s="63"/>
      <c r="G11" s="63"/>
      <c r="H11" s="63"/>
      <c r="I11" s="63"/>
      <c r="J11" s="63"/>
      <c r="K11" s="63"/>
      <c r="L11" s="63"/>
      <c r="M11" s="63"/>
      <c r="N11" s="63"/>
      <c r="O11" s="64"/>
      <c r="P11" s="9">
        <f t="shared" si="0"/>
        <v>0</v>
      </c>
      <c r="Q11" s="34">
        <f t="shared" si="1"/>
        <v>0</v>
      </c>
    </row>
    <row r="12" spans="1:17" x14ac:dyDescent="0.4">
      <c r="A12" s="7"/>
      <c r="B12" s="7"/>
      <c r="C12" s="7"/>
      <c r="D12" s="7"/>
      <c r="E12" s="63"/>
      <c r="F12" s="63"/>
      <c r="G12" s="63"/>
      <c r="H12" s="63"/>
      <c r="I12" s="63"/>
      <c r="J12" s="63"/>
      <c r="K12" s="63"/>
      <c r="L12" s="63"/>
      <c r="M12" s="63"/>
      <c r="N12" s="63"/>
      <c r="O12" s="64"/>
      <c r="P12" s="9">
        <f t="shared" si="0"/>
        <v>0</v>
      </c>
      <c r="Q12" s="34">
        <f t="shared" si="1"/>
        <v>0</v>
      </c>
    </row>
    <row r="13" spans="1:17" x14ac:dyDescent="0.4">
      <c r="A13" s="7"/>
      <c r="B13" s="7"/>
      <c r="C13" s="7"/>
      <c r="D13" s="7"/>
      <c r="E13" s="63"/>
      <c r="F13" s="63"/>
      <c r="G13" s="63"/>
      <c r="H13" s="63"/>
      <c r="I13" s="63"/>
      <c r="J13" s="63"/>
      <c r="K13" s="63"/>
      <c r="L13" s="63"/>
      <c r="M13" s="63"/>
      <c r="N13" s="63"/>
      <c r="O13" s="64"/>
      <c r="P13" s="9">
        <f t="shared" si="0"/>
        <v>0</v>
      </c>
      <c r="Q13" s="34">
        <f t="shared" si="1"/>
        <v>0</v>
      </c>
    </row>
    <row r="14" spans="1:17" x14ac:dyDescent="0.4">
      <c r="A14" s="7"/>
      <c r="B14" s="7"/>
      <c r="C14" s="7"/>
      <c r="D14" s="7"/>
      <c r="E14" s="63"/>
      <c r="F14" s="63"/>
      <c r="G14" s="63"/>
      <c r="H14" s="63"/>
      <c r="I14" s="63"/>
      <c r="J14" s="63"/>
      <c r="K14" s="63"/>
      <c r="L14" s="63"/>
      <c r="M14" s="63"/>
      <c r="N14" s="63"/>
      <c r="O14" s="64"/>
      <c r="P14" s="9">
        <f t="shared" si="0"/>
        <v>0</v>
      </c>
      <c r="Q14" s="34">
        <f t="shared" si="1"/>
        <v>0</v>
      </c>
    </row>
    <row r="15" spans="1:17" x14ac:dyDescent="0.4">
      <c r="A15" s="7"/>
      <c r="B15" s="7"/>
      <c r="C15" s="7"/>
      <c r="D15" s="7"/>
      <c r="E15" s="63"/>
      <c r="F15" s="63"/>
      <c r="G15" s="63"/>
      <c r="H15" s="63"/>
      <c r="I15" s="63"/>
      <c r="J15" s="63"/>
      <c r="K15" s="63"/>
      <c r="L15" s="63"/>
      <c r="M15" s="63"/>
      <c r="N15" s="63"/>
      <c r="O15" s="64"/>
      <c r="P15" s="9">
        <f t="shared" si="0"/>
        <v>0</v>
      </c>
      <c r="Q15" s="34">
        <f t="shared" si="1"/>
        <v>0</v>
      </c>
    </row>
    <row r="16" spans="1:17" x14ac:dyDescent="0.4">
      <c r="A16" s="7"/>
      <c r="B16" s="7"/>
      <c r="C16" s="7"/>
      <c r="D16" s="7"/>
      <c r="E16" s="63"/>
      <c r="F16" s="63"/>
      <c r="G16" s="63"/>
      <c r="H16" s="63"/>
      <c r="I16" s="63"/>
      <c r="J16" s="63"/>
      <c r="K16" s="63"/>
      <c r="L16" s="63"/>
      <c r="M16" s="63"/>
      <c r="N16" s="63"/>
      <c r="O16" s="64"/>
      <c r="P16" s="9">
        <f t="shared" si="0"/>
        <v>0</v>
      </c>
      <c r="Q16" s="34">
        <f t="shared" si="1"/>
        <v>0</v>
      </c>
    </row>
    <row r="17" spans="1:17" x14ac:dyDescent="0.4">
      <c r="A17" s="7"/>
      <c r="B17" s="7"/>
      <c r="C17" s="7"/>
      <c r="D17" s="7"/>
      <c r="E17" s="63"/>
      <c r="F17" s="63"/>
      <c r="G17" s="63"/>
      <c r="H17" s="63"/>
      <c r="I17" s="63"/>
      <c r="J17" s="63"/>
      <c r="K17" s="63"/>
      <c r="L17" s="63"/>
      <c r="M17" s="63"/>
      <c r="N17" s="63"/>
      <c r="O17" s="64"/>
      <c r="P17" s="9">
        <f t="shared" si="0"/>
        <v>0</v>
      </c>
      <c r="Q17" s="34">
        <f t="shared" si="1"/>
        <v>0</v>
      </c>
    </row>
    <row r="18" spans="1:17" x14ac:dyDescent="0.4">
      <c r="A18" s="7"/>
      <c r="B18" s="7"/>
      <c r="C18" s="7"/>
      <c r="D18" s="7"/>
      <c r="E18" s="63"/>
      <c r="F18" s="63"/>
      <c r="G18" s="63"/>
      <c r="H18" s="63"/>
      <c r="I18" s="63"/>
      <c r="J18" s="63"/>
      <c r="K18" s="63"/>
      <c r="L18" s="63"/>
      <c r="M18" s="63"/>
      <c r="N18" s="63"/>
      <c r="O18" s="64"/>
      <c r="P18" s="9">
        <f t="shared" si="0"/>
        <v>0</v>
      </c>
      <c r="Q18" s="34">
        <f t="shared" si="1"/>
        <v>0</v>
      </c>
    </row>
    <row r="19" spans="1:17" x14ac:dyDescent="0.4">
      <c r="A19" s="7"/>
      <c r="B19" s="7"/>
      <c r="C19" s="7"/>
      <c r="D19" s="7"/>
      <c r="E19" s="63"/>
      <c r="F19" s="63"/>
      <c r="G19" s="63"/>
      <c r="H19" s="63"/>
      <c r="I19" s="63"/>
      <c r="J19" s="63"/>
      <c r="K19" s="63"/>
      <c r="L19" s="63"/>
      <c r="M19" s="63"/>
      <c r="N19" s="63"/>
      <c r="O19" s="64"/>
      <c r="P19" s="9">
        <f t="shared" si="0"/>
        <v>0</v>
      </c>
      <c r="Q19" s="34">
        <f t="shared" si="1"/>
        <v>0</v>
      </c>
    </row>
    <row r="20" spans="1:17" x14ac:dyDescent="0.4">
      <c r="A20" s="7"/>
      <c r="B20" s="7"/>
      <c r="C20" s="7"/>
      <c r="D20" s="7"/>
      <c r="E20" s="63"/>
      <c r="F20" s="63"/>
      <c r="G20" s="63"/>
      <c r="H20" s="63"/>
      <c r="I20" s="63"/>
      <c r="J20" s="63"/>
      <c r="K20" s="63"/>
      <c r="L20" s="63"/>
      <c r="M20" s="63"/>
      <c r="N20" s="63"/>
      <c r="O20" s="64"/>
      <c r="P20" s="9">
        <f t="shared" si="0"/>
        <v>0</v>
      </c>
      <c r="Q20" s="34">
        <f t="shared" si="1"/>
        <v>0</v>
      </c>
    </row>
    <row r="21" spans="1:17" x14ac:dyDescent="0.4">
      <c r="A21" s="7"/>
      <c r="B21" s="7"/>
      <c r="C21" s="7"/>
      <c r="D21" s="7"/>
      <c r="E21" s="63"/>
      <c r="F21" s="63"/>
      <c r="G21" s="63"/>
      <c r="H21" s="63"/>
      <c r="I21" s="63"/>
      <c r="J21" s="63"/>
      <c r="K21" s="63"/>
      <c r="L21" s="63"/>
      <c r="M21" s="63"/>
      <c r="N21" s="63"/>
      <c r="O21" s="64"/>
      <c r="P21" s="9">
        <f t="shared" si="0"/>
        <v>0</v>
      </c>
      <c r="Q21" s="34">
        <f t="shared" si="1"/>
        <v>0</v>
      </c>
    </row>
    <row r="22" spans="1:17" x14ac:dyDescent="0.4">
      <c r="A22" s="7"/>
      <c r="B22" s="7"/>
      <c r="C22" s="7"/>
      <c r="D22" s="7"/>
      <c r="E22" s="63"/>
      <c r="F22" s="63"/>
      <c r="G22" s="63"/>
      <c r="H22" s="63"/>
      <c r="I22" s="63"/>
      <c r="J22" s="63"/>
      <c r="K22" s="63"/>
      <c r="L22" s="63"/>
      <c r="M22" s="63"/>
      <c r="N22" s="63"/>
      <c r="O22" s="64"/>
      <c r="P22" s="9">
        <f t="shared" si="0"/>
        <v>0</v>
      </c>
      <c r="Q22" s="34">
        <f t="shared" si="1"/>
        <v>0</v>
      </c>
    </row>
    <row r="23" spans="1:17" x14ac:dyDescent="0.4">
      <c r="A23" s="7"/>
      <c r="B23" s="7"/>
      <c r="C23" s="7"/>
      <c r="D23" s="7"/>
      <c r="E23" s="63"/>
      <c r="F23" s="63"/>
      <c r="G23" s="63"/>
      <c r="H23" s="63"/>
      <c r="I23" s="63"/>
      <c r="J23" s="63"/>
      <c r="K23" s="63"/>
      <c r="L23" s="63"/>
      <c r="M23" s="63"/>
      <c r="N23" s="63"/>
      <c r="O23" s="64"/>
      <c r="P23" s="9">
        <f t="shared" si="0"/>
        <v>0</v>
      </c>
      <c r="Q23" s="34">
        <f t="shared" si="1"/>
        <v>0</v>
      </c>
    </row>
    <row r="24" spans="1:17" x14ac:dyDescent="0.4">
      <c r="A24" s="7"/>
      <c r="B24" s="7"/>
      <c r="C24" s="7"/>
      <c r="D24" s="7"/>
      <c r="E24" s="63"/>
      <c r="F24" s="63"/>
      <c r="G24" s="63"/>
      <c r="H24" s="63"/>
      <c r="I24" s="63"/>
      <c r="J24" s="63"/>
      <c r="K24" s="63"/>
      <c r="L24" s="63"/>
      <c r="M24" s="63"/>
      <c r="N24" s="63"/>
      <c r="O24" s="64"/>
      <c r="P24" s="9">
        <f t="shared" si="0"/>
        <v>0</v>
      </c>
      <c r="Q24" s="34">
        <f t="shared" si="1"/>
        <v>0</v>
      </c>
    </row>
    <row r="25" spans="1:17" x14ac:dyDescent="0.4">
      <c r="A25" s="7"/>
      <c r="B25" s="7"/>
      <c r="C25" s="7"/>
      <c r="D25" s="7"/>
      <c r="E25" s="63"/>
      <c r="F25" s="63"/>
      <c r="G25" s="63"/>
      <c r="H25" s="63"/>
      <c r="I25" s="63"/>
      <c r="J25" s="63"/>
      <c r="K25" s="63"/>
      <c r="L25" s="63"/>
      <c r="M25" s="63"/>
      <c r="N25" s="63"/>
      <c r="O25" s="64"/>
      <c r="P25" s="9">
        <f t="shared" si="0"/>
        <v>0</v>
      </c>
      <c r="Q25" s="34">
        <f t="shared" si="1"/>
        <v>0</v>
      </c>
    </row>
    <row r="26" spans="1:17" x14ac:dyDescent="0.4">
      <c r="A26" s="7"/>
      <c r="B26" s="7"/>
      <c r="C26" s="7"/>
      <c r="D26" s="7"/>
      <c r="E26" s="63"/>
      <c r="F26" s="63"/>
      <c r="G26" s="63"/>
      <c r="H26" s="63"/>
      <c r="I26" s="63"/>
      <c r="J26" s="63"/>
      <c r="K26" s="63"/>
      <c r="L26" s="63"/>
      <c r="M26" s="63"/>
      <c r="N26" s="63"/>
      <c r="O26" s="64"/>
      <c r="P26" s="9">
        <f t="shared" si="0"/>
        <v>0</v>
      </c>
      <c r="Q26" s="34">
        <f t="shared" si="1"/>
        <v>0</v>
      </c>
    </row>
    <row r="27" spans="1:17" x14ac:dyDescent="0.4">
      <c r="A27" s="7"/>
      <c r="B27" s="7"/>
      <c r="C27" s="7"/>
      <c r="D27" s="7"/>
      <c r="E27" s="63"/>
      <c r="F27" s="63"/>
      <c r="G27" s="63"/>
      <c r="H27" s="63"/>
      <c r="I27" s="63"/>
      <c r="J27" s="63"/>
      <c r="K27" s="63"/>
      <c r="L27" s="63"/>
      <c r="M27" s="63"/>
      <c r="N27" s="63"/>
      <c r="O27" s="64"/>
      <c r="P27" s="9">
        <f t="shared" si="0"/>
        <v>0</v>
      </c>
      <c r="Q27" s="34">
        <f t="shared" si="1"/>
        <v>0</v>
      </c>
    </row>
    <row r="28" spans="1:17" x14ac:dyDescent="0.4">
      <c r="A28" s="7"/>
      <c r="B28" s="4"/>
      <c r="C28" s="4"/>
      <c r="D28" s="7"/>
      <c r="E28" s="63"/>
      <c r="F28" s="63"/>
      <c r="G28" s="63"/>
      <c r="H28" s="63"/>
      <c r="I28" s="63"/>
      <c r="J28" s="63"/>
      <c r="K28" s="63"/>
      <c r="L28" s="63"/>
      <c r="M28" s="63"/>
      <c r="N28" s="63"/>
      <c r="O28" s="64"/>
      <c r="P28" s="9">
        <f t="shared" si="0"/>
        <v>0</v>
      </c>
      <c r="Q28" s="34">
        <f t="shared" si="1"/>
        <v>0</v>
      </c>
    </row>
    <row r="29" spans="1:17" x14ac:dyDescent="0.4">
      <c r="A29" s="7"/>
      <c r="B29" s="4"/>
      <c r="C29" s="4"/>
      <c r="D29" s="7"/>
      <c r="E29" s="63"/>
      <c r="F29" s="63"/>
      <c r="G29" s="63"/>
      <c r="H29" s="63"/>
      <c r="I29" s="63"/>
      <c r="J29" s="63"/>
      <c r="K29" s="63"/>
      <c r="L29" s="63"/>
      <c r="M29" s="63"/>
      <c r="N29" s="63"/>
      <c r="O29" s="64"/>
      <c r="P29" s="9">
        <f t="shared" si="0"/>
        <v>0</v>
      </c>
      <c r="Q29" s="34">
        <f t="shared" si="1"/>
        <v>0</v>
      </c>
    </row>
    <row r="30" spans="1:17" x14ac:dyDescent="0.4">
      <c r="A30" s="7"/>
      <c r="B30" s="4"/>
      <c r="C30" s="4"/>
      <c r="D30" s="7"/>
      <c r="E30" s="63"/>
      <c r="F30" s="63"/>
      <c r="G30" s="63"/>
      <c r="H30" s="63"/>
      <c r="I30" s="63"/>
      <c r="J30" s="63"/>
      <c r="K30" s="63"/>
      <c r="L30" s="63"/>
      <c r="M30" s="63"/>
      <c r="N30" s="63"/>
      <c r="O30" s="64"/>
      <c r="P30" s="9">
        <f t="shared" si="0"/>
        <v>0</v>
      </c>
      <c r="Q30" s="34">
        <f t="shared" si="1"/>
        <v>0</v>
      </c>
    </row>
    <row r="31" spans="1:17" x14ac:dyDescent="0.4">
      <c r="A31" s="7"/>
      <c r="B31" s="4"/>
      <c r="C31" s="4"/>
      <c r="D31" s="7"/>
      <c r="E31" s="63"/>
      <c r="F31" s="63"/>
      <c r="G31" s="63"/>
      <c r="H31" s="63"/>
      <c r="I31" s="63"/>
      <c r="J31" s="63"/>
      <c r="K31" s="63"/>
      <c r="L31" s="63"/>
      <c r="M31" s="63"/>
      <c r="N31" s="63"/>
      <c r="O31" s="64"/>
      <c r="P31" s="9">
        <f t="shared" si="0"/>
        <v>0</v>
      </c>
      <c r="Q31" s="34">
        <f t="shared" si="1"/>
        <v>0</v>
      </c>
    </row>
    <row r="32" spans="1:17" x14ac:dyDescent="0.4">
      <c r="A32" s="7"/>
      <c r="B32" s="4"/>
      <c r="C32" s="4"/>
      <c r="D32" s="7"/>
      <c r="E32" s="63"/>
      <c r="F32" s="63"/>
      <c r="G32" s="63"/>
      <c r="H32" s="63"/>
      <c r="I32" s="63"/>
      <c r="J32" s="63"/>
      <c r="K32" s="63"/>
      <c r="L32" s="63"/>
      <c r="M32" s="63"/>
      <c r="N32" s="63"/>
      <c r="O32" s="64"/>
      <c r="P32" s="9">
        <f t="shared" si="0"/>
        <v>0</v>
      </c>
      <c r="Q32" s="34">
        <f t="shared" si="1"/>
        <v>0</v>
      </c>
    </row>
    <row r="33" spans="1:17" x14ac:dyDescent="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4">
      <c r="A34" s="7"/>
      <c r="B34" s="4"/>
      <c r="C34" s="4"/>
      <c r="D34" s="7"/>
      <c r="E34" s="63"/>
      <c r="F34" s="63"/>
      <c r="G34" s="63"/>
      <c r="H34" s="63"/>
      <c r="I34" s="63"/>
      <c r="J34" s="63"/>
      <c r="K34" s="63"/>
      <c r="L34" s="63"/>
      <c r="M34" s="63"/>
      <c r="N34" s="63"/>
      <c r="O34" s="64"/>
      <c r="P34" s="9">
        <f t="shared" si="2"/>
        <v>0</v>
      </c>
      <c r="Q34" s="34">
        <f t="shared" si="3"/>
        <v>0</v>
      </c>
    </row>
    <row r="35" spans="1:17" x14ac:dyDescent="0.4">
      <c r="A35" s="7"/>
      <c r="B35" s="4"/>
      <c r="C35" s="4"/>
      <c r="D35" s="7"/>
      <c r="E35" s="63"/>
      <c r="F35" s="63"/>
      <c r="G35" s="63"/>
      <c r="H35" s="63"/>
      <c r="I35" s="63"/>
      <c r="J35" s="63"/>
      <c r="K35" s="63"/>
      <c r="L35" s="63"/>
      <c r="M35" s="63"/>
      <c r="N35" s="63"/>
      <c r="O35" s="64"/>
      <c r="P35" s="9">
        <f t="shared" si="2"/>
        <v>0</v>
      </c>
      <c r="Q35" s="34">
        <f t="shared" si="3"/>
        <v>0</v>
      </c>
    </row>
    <row r="36" spans="1:17" x14ac:dyDescent="0.4">
      <c r="A36" s="7"/>
      <c r="B36" s="4"/>
      <c r="C36" s="4"/>
      <c r="D36" s="7"/>
      <c r="E36" s="63"/>
      <c r="F36" s="63"/>
      <c r="G36" s="63"/>
      <c r="H36" s="63"/>
      <c r="I36" s="63"/>
      <c r="J36" s="63"/>
      <c r="K36" s="63"/>
      <c r="L36" s="63"/>
      <c r="M36" s="63"/>
      <c r="N36" s="63"/>
      <c r="O36" s="64"/>
      <c r="P36" s="9">
        <f t="shared" si="2"/>
        <v>0</v>
      </c>
      <c r="Q36" s="34">
        <f t="shared" si="3"/>
        <v>0</v>
      </c>
    </row>
    <row r="37" spans="1:17" x14ac:dyDescent="0.4">
      <c r="A37" s="4"/>
      <c r="B37" s="4"/>
      <c r="C37" s="4"/>
      <c r="D37" s="4"/>
      <c r="E37" s="5"/>
      <c r="F37" s="5"/>
      <c r="G37" s="63"/>
      <c r="H37" s="5"/>
      <c r="I37" s="5"/>
      <c r="J37" s="5"/>
      <c r="K37" s="5"/>
      <c r="L37" s="5"/>
      <c r="M37" s="63"/>
      <c r="N37" s="5"/>
      <c r="O37" s="36"/>
      <c r="P37" s="9">
        <f t="shared" si="2"/>
        <v>0</v>
      </c>
      <c r="Q37" s="34">
        <f t="shared" si="3"/>
        <v>0</v>
      </c>
    </row>
    <row r="38" spans="1:17" x14ac:dyDescent="0.4">
      <c r="A38" s="4"/>
      <c r="B38" s="4"/>
      <c r="C38" s="4"/>
      <c r="D38" s="4"/>
      <c r="E38" s="5"/>
      <c r="F38" s="5"/>
      <c r="G38" s="63"/>
      <c r="H38" s="5"/>
      <c r="I38" s="5"/>
      <c r="J38" s="5"/>
      <c r="K38" s="5"/>
      <c r="L38" s="5"/>
      <c r="M38" s="63"/>
      <c r="N38" s="5"/>
      <c r="O38" s="36"/>
      <c r="P38" s="9">
        <f t="shared" si="2"/>
        <v>0</v>
      </c>
      <c r="Q38" s="34">
        <f t="shared" si="3"/>
        <v>0</v>
      </c>
    </row>
    <row r="39" spans="1:17" x14ac:dyDescent="0.4">
      <c r="A39" s="4"/>
      <c r="B39" s="4"/>
      <c r="C39" s="4"/>
      <c r="D39" s="4"/>
      <c r="E39" s="5"/>
      <c r="F39" s="5"/>
      <c r="G39" s="63"/>
      <c r="H39" s="5"/>
      <c r="I39" s="5"/>
      <c r="J39" s="5"/>
      <c r="K39" s="5"/>
      <c r="L39" s="5"/>
      <c r="M39" s="63"/>
      <c r="N39" s="5"/>
      <c r="O39" s="36"/>
      <c r="P39" s="9">
        <f t="shared" si="2"/>
        <v>0</v>
      </c>
      <c r="Q39" s="34">
        <f t="shared" si="3"/>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0"/>
        <v>0</v>
      </c>
      <c r="Q41" s="34">
        <f t="shared" si="1"/>
        <v>0</v>
      </c>
    </row>
    <row r="42" spans="1:17" x14ac:dyDescent="0.4">
      <c r="A42" s="4"/>
      <c r="B42" s="4"/>
      <c r="C42" s="4"/>
      <c r="D42" s="4"/>
      <c r="E42" s="5"/>
      <c r="F42" s="5"/>
      <c r="G42" s="63"/>
      <c r="H42" s="5"/>
      <c r="I42" s="5"/>
      <c r="J42" s="5"/>
      <c r="K42" s="5"/>
      <c r="L42" s="5"/>
      <c r="M42" s="63"/>
      <c r="N42" s="5"/>
      <c r="O42" s="36"/>
      <c r="P42" s="9">
        <f t="shared" si="0"/>
        <v>0</v>
      </c>
      <c r="Q42" s="34">
        <f t="shared" si="1"/>
        <v>0</v>
      </c>
    </row>
    <row r="43" spans="1:17" x14ac:dyDescent="0.4">
      <c r="A43" s="4"/>
      <c r="B43" s="4"/>
      <c r="C43" s="4"/>
      <c r="D43" s="4"/>
      <c r="E43" s="5"/>
      <c r="F43" s="5"/>
      <c r="G43" s="63"/>
      <c r="H43" s="5"/>
      <c r="I43" s="5"/>
      <c r="J43" s="5"/>
      <c r="K43" s="5"/>
      <c r="L43" s="5"/>
      <c r="M43" s="63"/>
      <c r="N43" s="5"/>
      <c r="O43" s="36"/>
      <c r="P43" s="9">
        <f t="shared" si="0"/>
        <v>0</v>
      </c>
      <c r="Q43" s="34">
        <f t="shared" si="1"/>
        <v>0</v>
      </c>
    </row>
    <row r="44" spans="1:17" x14ac:dyDescent="0.4">
      <c r="A44" s="4"/>
      <c r="B44" s="4"/>
      <c r="C44" s="4"/>
      <c r="D44" s="4"/>
      <c r="E44" s="5"/>
      <c r="F44" s="5"/>
      <c r="G44" s="63"/>
      <c r="H44" s="5"/>
      <c r="I44" s="5"/>
      <c r="J44" s="5"/>
      <c r="K44" s="5"/>
      <c r="L44" s="5"/>
      <c r="M44" s="63"/>
      <c r="N44" s="5"/>
      <c r="O44" s="36"/>
      <c r="P44" s="9">
        <f t="shared" si="0"/>
        <v>0</v>
      </c>
      <c r="Q44" s="34">
        <f t="shared" si="1"/>
        <v>0</v>
      </c>
    </row>
    <row r="45" spans="1:17" x14ac:dyDescent="0.4">
      <c r="A45" s="4"/>
      <c r="B45" s="4"/>
      <c r="C45" s="4"/>
      <c r="D45" s="4"/>
      <c r="E45" s="5"/>
      <c r="F45" s="5"/>
      <c r="G45" s="63"/>
      <c r="H45" s="5"/>
      <c r="I45" s="5"/>
      <c r="J45" s="5"/>
      <c r="K45" s="5"/>
      <c r="L45" s="5"/>
      <c r="M45" s="63"/>
      <c r="N45" s="5"/>
      <c r="O45" s="36"/>
      <c r="P45" s="9">
        <f t="shared" si="0"/>
        <v>0</v>
      </c>
      <c r="Q45" s="34">
        <f t="shared" si="1"/>
        <v>0</v>
      </c>
    </row>
    <row r="46" spans="1:17" x14ac:dyDescent="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4">
      <c r="A47" s="4"/>
      <c r="B47" s="4"/>
      <c r="C47" s="4"/>
      <c r="D47" s="4"/>
      <c r="E47" s="5"/>
      <c r="F47" s="5"/>
      <c r="G47" s="63"/>
      <c r="H47" s="5"/>
      <c r="I47" s="5"/>
      <c r="J47" s="5"/>
      <c r="K47" s="5"/>
      <c r="L47" s="5"/>
      <c r="M47" s="63"/>
      <c r="N47" s="5"/>
      <c r="O47" s="36"/>
      <c r="P47" s="9">
        <f t="shared" si="4"/>
        <v>0</v>
      </c>
      <c r="Q47" s="34">
        <f t="shared" si="5"/>
        <v>0</v>
      </c>
    </row>
    <row r="48" spans="1:17" x14ac:dyDescent="0.4">
      <c r="A48" s="4"/>
      <c r="B48" s="4"/>
      <c r="C48" s="4"/>
      <c r="D48" s="4"/>
      <c r="E48" s="5"/>
      <c r="F48" s="5"/>
      <c r="G48" s="63"/>
      <c r="H48" s="5"/>
      <c r="I48" s="5"/>
      <c r="J48" s="5"/>
      <c r="K48" s="5"/>
      <c r="L48" s="5"/>
      <c r="M48" s="63"/>
      <c r="N48" s="5"/>
      <c r="O48" s="36"/>
      <c r="P48" s="9">
        <f t="shared" si="4"/>
        <v>0</v>
      </c>
      <c r="Q48" s="34">
        <f t="shared" si="5"/>
        <v>0</v>
      </c>
    </row>
    <row r="49" spans="1:17" x14ac:dyDescent="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4">
      <c r="A50" s="4"/>
      <c r="B50" s="4"/>
      <c r="C50" s="4"/>
      <c r="D50" s="4"/>
      <c r="E50" s="5"/>
      <c r="F50" s="5"/>
      <c r="G50" s="63"/>
      <c r="H50" s="5"/>
      <c r="I50" s="5"/>
      <c r="J50" s="5"/>
      <c r="K50" s="5"/>
      <c r="L50" s="5"/>
      <c r="M50" s="63"/>
      <c r="N50" s="5"/>
      <c r="O50" s="36"/>
      <c r="P50" s="9">
        <f t="shared" si="6"/>
        <v>0</v>
      </c>
      <c r="Q50" s="34">
        <f t="shared" si="7"/>
        <v>0</v>
      </c>
    </row>
    <row r="51" spans="1:17" x14ac:dyDescent="0.4">
      <c r="A51" s="4"/>
      <c r="B51" s="4"/>
      <c r="C51" s="4"/>
      <c r="D51" s="4"/>
      <c r="E51" s="5"/>
      <c r="F51" s="5"/>
      <c r="G51" s="63"/>
      <c r="H51" s="5"/>
      <c r="I51" s="5"/>
      <c r="J51" s="5"/>
      <c r="K51" s="5"/>
      <c r="L51" s="5"/>
      <c r="M51" s="63"/>
      <c r="N51" s="5"/>
      <c r="O51" s="36"/>
      <c r="P51" s="9">
        <f t="shared" si="6"/>
        <v>0</v>
      </c>
      <c r="Q51" s="34">
        <f t="shared" si="7"/>
        <v>0</v>
      </c>
    </row>
    <row r="52" spans="1:17" x14ac:dyDescent="0.4">
      <c r="A52" s="4"/>
      <c r="B52" s="4"/>
      <c r="C52" s="4"/>
      <c r="D52" s="4"/>
      <c r="E52" s="5"/>
      <c r="F52" s="5"/>
      <c r="G52" s="63"/>
      <c r="H52" s="5"/>
      <c r="I52" s="5"/>
      <c r="J52" s="5"/>
      <c r="K52" s="5"/>
      <c r="L52" s="5"/>
      <c r="M52" s="63"/>
      <c r="N52" s="5"/>
      <c r="O52" s="36"/>
      <c r="P52" s="9">
        <f t="shared" si="6"/>
        <v>0</v>
      </c>
      <c r="Q52" s="34">
        <f t="shared" si="7"/>
        <v>0</v>
      </c>
    </row>
    <row r="53" spans="1:17" x14ac:dyDescent="0.4">
      <c r="A53" s="4"/>
      <c r="B53" s="4"/>
      <c r="C53" s="4"/>
      <c r="D53" s="4"/>
      <c r="E53" s="5"/>
      <c r="F53" s="5"/>
      <c r="G53" s="63"/>
      <c r="H53" s="5"/>
      <c r="I53" s="5"/>
      <c r="J53" s="5"/>
      <c r="K53" s="5"/>
      <c r="L53" s="5"/>
      <c r="M53" s="63"/>
      <c r="N53" s="5"/>
      <c r="O53" s="36"/>
      <c r="P53" s="9">
        <f t="shared" si="6"/>
        <v>0</v>
      </c>
      <c r="Q53" s="34">
        <f t="shared" si="7"/>
        <v>0</v>
      </c>
    </row>
    <row r="54" spans="1:17" x14ac:dyDescent="0.4">
      <c r="A54" s="4"/>
      <c r="B54" s="4"/>
      <c r="C54" s="4"/>
      <c r="D54" s="4"/>
      <c r="E54" s="5"/>
      <c r="F54" s="5"/>
      <c r="G54" s="63"/>
      <c r="H54" s="5"/>
      <c r="I54" s="5"/>
      <c r="J54" s="5"/>
      <c r="K54" s="5"/>
      <c r="L54" s="5"/>
      <c r="M54" s="63"/>
      <c r="N54" s="5"/>
      <c r="O54" s="36"/>
      <c r="P54" s="9">
        <f t="shared" si="6"/>
        <v>0</v>
      </c>
      <c r="Q54" s="34">
        <f t="shared" si="7"/>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63"/>
      <c r="H56" s="5"/>
      <c r="I56" s="5"/>
      <c r="J56" s="5"/>
      <c r="K56" s="5"/>
      <c r="L56" s="5"/>
      <c r="M56" s="63"/>
      <c r="N56" s="5"/>
      <c r="O56" s="36"/>
      <c r="P56" s="9">
        <f t="shared" si="4"/>
        <v>0</v>
      </c>
      <c r="Q56" s="34">
        <f t="shared" si="5"/>
        <v>0</v>
      </c>
    </row>
    <row r="57" spans="1:17" x14ac:dyDescent="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4">
      <c r="A58" s="4"/>
      <c r="B58" s="4"/>
      <c r="C58" s="4"/>
      <c r="D58" s="4"/>
      <c r="E58" s="5"/>
      <c r="F58" s="5"/>
      <c r="G58" s="5"/>
      <c r="H58" s="5"/>
      <c r="I58" s="5"/>
      <c r="J58" s="5"/>
      <c r="K58" s="5"/>
      <c r="L58" s="5"/>
      <c r="M58" s="63"/>
      <c r="N58" s="5"/>
      <c r="O58" s="36"/>
      <c r="P58" s="9">
        <f t="shared" si="8"/>
        <v>0</v>
      </c>
      <c r="Q58" s="34">
        <f t="shared" si="9"/>
        <v>0</v>
      </c>
    </row>
    <row r="59" spans="1:17" x14ac:dyDescent="0.4">
      <c r="A59" s="4"/>
      <c r="B59" s="4"/>
      <c r="C59" s="4"/>
      <c r="D59" s="4"/>
      <c r="E59" s="5"/>
      <c r="F59" s="5"/>
      <c r="G59" s="5"/>
      <c r="H59" s="5"/>
      <c r="I59" s="5"/>
      <c r="J59" s="5"/>
      <c r="K59" s="5"/>
      <c r="L59" s="5"/>
      <c r="M59" s="63"/>
      <c r="N59" s="5"/>
      <c r="O59" s="36"/>
      <c r="P59" s="9">
        <f t="shared" si="8"/>
        <v>0</v>
      </c>
      <c r="Q59" s="34">
        <f t="shared" si="9"/>
        <v>0</v>
      </c>
    </row>
    <row r="60" spans="1:17" x14ac:dyDescent="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D3:E4 A4:C4 A41:F48 H41:L48 F21:F32 H21:L32 N57:O60 D57:L60 N41:O48 G28:G56 B49:C56 F4:O4 M6:M60 F6:L20 B6:C45 N6:O32 D6:E32 A6:A23">
    <cfRule type="expression" dxfId="153" priority="351">
      <formula>$Y2=TODAY()</formula>
    </cfRule>
    <cfRule type="expression" dxfId="152" priority="352">
      <formula>$X2=TODAY()</formula>
    </cfRule>
    <cfRule type="expression" dxfId="151" priority="353">
      <formula>$W2=TODAY()</formula>
    </cfRule>
    <cfRule type="expression" dxfId="150" priority="354">
      <formula>$V2=TODAY()</formula>
    </cfRule>
    <cfRule type="expression" dxfId="149" priority="355">
      <formula>$U2=TODAY()</formula>
    </cfRule>
    <cfRule type="expression" dxfId="148" priority="356">
      <formula>$T2=TODAY()</formula>
    </cfRule>
    <cfRule type="expression" dxfId="147" priority="357">
      <formula>$S2=TODAY()</formula>
    </cfRule>
  </conditionalFormatting>
  <conditionalFormatting sqref="A26:A32 A3:C3">
    <cfRule type="expression" dxfId="146" priority="344">
      <formula>$Y3=TODAY()</formula>
    </cfRule>
    <cfRule type="expression" dxfId="145" priority="345">
      <formula>$X3=TODAY()</formula>
    </cfRule>
    <cfRule type="expression" dxfId="144" priority="346">
      <formula>$W3=TODAY()</formula>
    </cfRule>
    <cfRule type="expression" dxfId="143" priority="347">
      <formula>$V3=TODAY()</formula>
    </cfRule>
    <cfRule type="expression" dxfId="142" priority="348">
      <formula>$U3=TODAY()</formula>
    </cfRule>
    <cfRule type="expression" dxfId="141" priority="349">
      <formula>$T3=TODAY()</formula>
    </cfRule>
    <cfRule type="expression" dxfId="140" priority="350">
      <formula>$S3=TODAY()</formula>
    </cfRule>
  </conditionalFormatting>
  <conditionalFormatting sqref="A24">
    <cfRule type="expression" dxfId="139" priority="316">
      <formula>$Y24=TODAY()</formula>
    </cfRule>
    <cfRule type="expression" dxfId="138" priority="317">
      <formula>$X24=TODAY()</formula>
    </cfRule>
    <cfRule type="expression" dxfId="137" priority="318">
      <formula>$W24=TODAY()</formula>
    </cfRule>
    <cfRule type="expression" dxfId="136" priority="319">
      <formula>$V24=TODAY()</formula>
    </cfRule>
    <cfRule type="expression" dxfId="135" priority="320">
      <formula>$U24=TODAY()</formula>
    </cfRule>
    <cfRule type="expression" dxfId="134" priority="321">
      <formula>#REF!=TODAY()</formula>
    </cfRule>
    <cfRule type="expression" dxfId="133" priority="322">
      <formula>$S24=TODAY()</formula>
    </cfRule>
  </conditionalFormatting>
  <conditionalFormatting sqref="A25">
    <cfRule type="expression" dxfId="132" priority="323">
      <formula>$Y25=TODAY()</formula>
    </cfRule>
    <cfRule type="expression" dxfId="131" priority="324">
      <formula>$X25=TODAY()</formula>
    </cfRule>
    <cfRule type="expression" dxfId="130" priority="325">
      <formula>$W25=TODAY()</formula>
    </cfRule>
    <cfRule type="expression" dxfId="129" priority="326">
      <formula>$V25=TODAY()</formula>
    </cfRule>
    <cfRule type="expression" dxfId="128" priority="327">
      <formula>$U25=TODAY()</formula>
    </cfRule>
    <cfRule type="expression" dxfId="127" priority="328">
      <formula>$T25=TODAY()</formula>
    </cfRule>
    <cfRule type="expression" dxfId="126" priority="329">
      <formula>$T24=TODAY()</formula>
    </cfRule>
  </conditionalFormatting>
  <conditionalFormatting sqref="P2">
    <cfRule type="expression" dxfId="125" priority="281">
      <formula>$Y2=TODAY()</formula>
    </cfRule>
    <cfRule type="expression" dxfId="124" priority="282">
      <formula>$X2=TODAY()</formula>
    </cfRule>
    <cfRule type="expression" dxfId="123" priority="283">
      <formula>$W2=TODAY()</formula>
    </cfRule>
    <cfRule type="expression" dxfId="122" priority="284">
      <formula>$V2=TODAY()</formula>
    </cfRule>
    <cfRule type="expression" dxfId="121" priority="285">
      <formula>$U2=TODAY()</formula>
    </cfRule>
    <cfRule type="expression" dxfId="120" priority="286">
      <formula>$T2=TODAY()</formula>
    </cfRule>
    <cfRule type="expression" dxfId="119" priority="287">
      <formula>$S2=TODAY()</formula>
    </cfRule>
  </conditionalFormatting>
  <conditionalFormatting sqref="F3:O3">
    <cfRule type="expression" dxfId="118" priority="267">
      <formula>$Y3=TODAY()</formula>
    </cfRule>
    <cfRule type="expression" dxfId="117" priority="268">
      <formula>$X3=TODAY()</formula>
    </cfRule>
    <cfRule type="expression" dxfId="116" priority="269">
      <formula>$W3=TODAY()</formula>
    </cfRule>
    <cfRule type="expression" dxfId="115" priority="270">
      <formula>$V3=TODAY()</formula>
    </cfRule>
    <cfRule type="expression" dxfId="114" priority="271">
      <formula>$U3=TODAY()</formula>
    </cfRule>
    <cfRule type="expression" dxfId="113" priority="272">
      <formula>$T3=TODAY()</formula>
    </cfRule>
    <cfRule type="expression" dxfId="112" priority="273">
      <formula>$S3=TODAY()</formula>
    </cfRule>
  </conditionalFormatting>
  <conditionalFormatting sqref="A56">
    <cfRule type="expression" dxfId="111" priority="260">
      <formula>$Y56=TODAY()</formula>
    </cfRule>
    <cfRule type="expression" dxfId="110" priority="261">
      <formula>$X56=TODAY()</formula>
    </cfRule>
    <cfRule type="expression" dxfId="109" priority="262">
      <formula>$W56=TODAY()</formula>
    </cfRule>
    <cfRule type="expression" dxfId="108" priority="263">
      <formula>$V56=TODAY()</formula>
    </cfRule>
    <cfRule type="expression" dxfId="107" priority="264">
      <formula>$U56=TODAY()</formula>
    </cfRule>
    <cfRule type="expression" dxfId="106" priority="265">
      <formula>$T56=TODAY()</formula>
    </cfRule>
    <cfRule type="expression" dxfId="105" priority="266">
      <formula>$S56=TODAY()</formula>
    </cfRule>
  </conditionalFormatting>
  <conditionalFormatting sqref="E56">
    <cfRule type="expression" dxfId="104" priority="253">
      <formula>$Y56=TODAY()</formula>
    </cfRule>
    <cfRule type="expression" dxfId="103" priority="254">
      <formula>$X56=TODAY()</formula>
    </cfRule>
    <cfRule type="expression" dxfId="102" priority="255">
      <formula>$W56=TODAY()</formula>
    </cfRule>
    <cfRule type="expression" dxfId="101" priority="256">
      <formula>$V56=TODAY()</formula>
    </cfRule>
    <cfRule type="expression" dxfId="100" priority="257">
      <formula>$U56=TODAY()</formula>
    </cfRule>
    <cfRule type="expression" dxfId="99" priority="258">
      <formula>$T56=TODAY()</formula>
    </cfRule>
    <cfRule type="expression" dxfId="98" priority="259">
      <formula>$S56=TODAY()</formula>
    </cfRule>
  </conditionalFormatting>
  <conditionalFormatting sqref="D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N56:O56 F56:L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A33:C40">
    <cfRule type="expression" dxfId="83" priority="204">
      <formula>$Y33=TODAY()</formula>
    </cfRule>
    <cfRule type="expression" dxfId="82" priority="205">
      <formula>$X33=TODAY()</formula>
    </cfRule>
    <cfRule type="expression" dxfId="81" priority="206">
      <formula>$W33=TODAY()</formula>
    </cfRule>
    <cfRule type="expression" dxfId="80" priority="207">
      <formula>$V33=TODAY()</formula>
    </cfRule>
    <cfRule type="expression" dxfId="79" priority="208">
      <formula>$U33=TODAY()</formula>
    </cfRule>
    <cfRule type="expression" dxfId="78" priority="209">
      <formula>$T33=TODAY()</formula>
    </cfRule>
    <cfRule type="expression" dxfId="77" priority="210">
      <formula>$S33=TODAY()</formula>
    </cfRule>
  </conditionalFormatting>
  <conditionalFormatting sqref="E33:E40">
    <cfRule type="expression" dxfId="76" priority="197">
      <formula>$Y33=TODAY()</formula>
    </cfRule>
    <cfRule type="expression" dxfId="75" priority="198">
      <formula>$X33=TODAY()</formula>
    </cfRule>
    <cfRule type="expression" dxfId="74" priority="199">
      <formula>$W33=TODAY()</formula>
    </cfRule>
    <cfRule type="expression" dxfId="73" priority="200">
      <formula>$V33=TODAY()</formula>
    </cfRule>
    <cfRule type="expression" dxfId="72" priority="201">
      <formula>$U33=TODAY()</formula>
    </cfRule>
    <cfRule type="expression" dxfId="71" priority="202">
      <formula>$T33=TODAY()</formula>
    </cfRule>
    <cfRule type="expression" dxfId="70" priority="203">
      <formula>$S33=TODAY()</formula>
    </cfRule>
  </conditionalFormatting>
  <conditionalFormatting sqref="D33:D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N33:O40 F33:F40 H33:L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A49:A55">
    <cfRule type="expression" dxfId="55" priority="162">
      <formula>$Y49=TODAY()</formula>
    </cfRule>
    <cfRule type="expression" dxfId="54" priority="163">
      <formula>$X49=TODAY()</formula>
    </cfRule>
    <cfRule type="expression" dxfId="53" priority="164">
      <formula>$W49=TODAY()</formula>
    </cfRule>
    <cfRule type="expression" dxfId="52" priority="165">
      <formula>$V49=TODAY()</formula>
    </cfRule>
    <cfRule type="expression" dxfId="51" priority="166">
      <formula>$U49=TODAY()</formula>
    </cfRule>
    <cfRule type="expression" dxfId="50" priority="167">
      <formula>$T49=TODAY()</formula>
    </cfRule>
    <cfRule type="expression" dxfId="49" priority="168">
      <formula>$S49=TODAY()</formula>
    </cfRule>
  </conditionalFormatting>
  <conditionalFormatting sqref="E49:E55">
    <cfRule type="expression" dxfId="48" priority="155">
      <formula>$Y49=TODAY()</formula>
    </cfRule>
    <cfRule type="expression" dxfId="47" priority="156">
      <formula>$X49=TODAY()</formula>
    </cfRule>
    <cfRule type="expression" dxfId="46" priority="157">
      <formula>$W49=TODAY()</formula>
    </cfRule>
    <cfRule type="expression" dxfId="45" priority="158">
      <formula>$V49=TODAY()</formula>
    </cfRule>
    <cfRule type="expression" dxfId="44" priority="159">
      <formula>$U49=TODAY()</formula>
    </cfRule>
    <cfRule type="expression" dxfId="43" priority="160">
      <formula>$T49=TODAY()</formula>
    </cfRule>
    <cfRule type="expression" dxfId="42" priority="161">
      <formula>$S49=TODAY()</formula>
    </cfRule>
  </conditionalFormatting>
  <conditionalFormatting sqref="D49:D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F49:L55 N49:O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A57:C60">
    <cfRule type="expression" dxfId="27" priority="57">
      <formula>$Y57=TODAY()</formula>
    </cfRule>
    <cfRule type="expression" dxfId="26" priority="58">
      <formula>$X57=TODAY()</formula>
    </cfRule>
    <cfRule type="expression" dxfId="25" priority="59">
      <formula>$W57=TODAY()</formula>
    </cfRule>
    <cfRule type="expression" dxfId="24" priority="60">
      <formula>$V57=TODAY()</formula>
    </cfRule>
    <cfRule type="expression" dxfId="23" priority="61">
      <formula>$U57=TODAY()</formula>
    </cfRule>
    <cfRule type="expression" dxfId="22" priority="62">
      <formula>$T57=TODAY()</formula>
    </cfRule>
    <cfRule type="expression" dxfId="21" priority="63">
      <formula>$S57=TODAY()</formula>
    </cfRule>
  </conditionalFormatting>
  <conditionalFormatting sqref="G21:G27">
    <cfRule type="expression" dxfId="20" priority="15">
      <formula>$Y21=TODAY()</formula>
    </cfRule>
    <cfRule type="expression" dxfId="19" priority="16">
      <formula>$X21=TODAY()</formula>
    </cfRule>
    <cfRule type="expression" dxfId="18" priority="17">
      <formula>$W21=TODAY()</formula>
    </cfRule>
    <cfRule type="expression" dxfId="17" priority="18">
      <formula>$V21=TODAY()</formula>
    </cfRule>
    <cfRule type="expression" dxfId="16" priority="19">
      <formula>$U21=TODAY()</formula>
    </cfRule>
    <cfRule type="expression" dxfId="15" priority="20">
      <formula>$T21=TODAY()</formula>
    </cfRule>
    <cfRule type="expression" dxfId="14" priority="21">
      <formula>$S21=TODAY()</formula>
    </cfRule>
  </conditionalFormatting>
  <conditionalFormatting sqref="A5 C5:O5">
    <cfRule type="expression" dxfId="13" priority="8">
      <formula>$Y5=TODAY()</formula>
    </cfRule>
    <cfRule type="expression" dxfId="12" priority="9">
      <formula>$X5=TODAY()</formula>
    </cfRule>
    <cfRule type="expression" dxfId="11" priority="10">
      <formula>$W5=TODAY()</formula>
    </cfRule>
    <cfRule type="expression" dxfId="10" priority="11">
      <formula>$V5=TODAY()</formula>
    </cfRule>
    <cfRule type="expression" dxfId="9" priority="12">
      <formula>$U5=TODAY()</formula>
    </cfRule>
    <cfRule type="expression" dxfId="8" priority="13">
      <formula>$T5=TODAY()</formula>
    </cfRule>
    <cfRule type="expression" dxfId="7" priority="14">
      <formula>$S5=TODAY()</formula>
    </cfRule>
  </conditionalFormatting>
  <conditionalFormatting sqref="B5">
    <cfRule type="expression" dxfId="6" priority="1">
      <formula>$Y5=TODAY()</formula>
    </cfRule>
    <cfRule type="expression" dxfId="5" priority="2">
      <formula>$X5=TODAY()</formula>
    </cfRule>
    <cfRule type="expression" dxfId="4" priority="3">
      <formula>$W5=TODAY()</formula>
    </cfRule>
    <cfRule type="expression" dxfId="3" priority="4">
      <formula>$V5=TODAY()</formula>
    </cfRule>
    <cfRule type="expression" dxfId="2" priority="5">
      <formula>$U5=TODAY()</formula>
    </cfRule>
    <cfRule type="expression" dxfId="1" priority="6">
      <formula>$T5=TODAY()</formula>
    </cfRule>
    <cfRule type="expression" dxfId="0" priority="7">
      <formula>$S5=TODAY()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2025-07-30T07:56:29Z</dcterms:modified>
</cp:coreProperties>
</file>