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5.16公告miya作成\"/>
    </mc:Choice>
  </mc:AlternateContent>
  <xr:revisionPtr revIDLastSave="0" documentId="13_ncr:1_{373528FA-CCDE-430F-AA1E-0C56D9A647BE}" xr6:coauthVersionLast="47" xr6:coauthVersionMax="47" xr10:uidLastSave="{00000000-0000-0000-0000-000000000000}"/>
  <workbookProtection workbookAlgorithmName="SHA-512" workbookHashValue="ClLfI8+4klsNT+DOKZxgaf99zTHjhdJ6ZhZ+ONnI17L87/k6PopbPP+tn9g8zN15S15IFhe/ygdm3ohBKqBYKA==" workbookSaltValue="J62kkduCQURBwdQtKC44tw=="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externalReferences>
    <externalReference r:id="rId3"/>
  </externalReference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3" l="1"/>
  <c r="N16" i="3"/>
  <c r="M16" i="3"/>
  <c r="I16" i="3"/>
  <c r="H16" i="3"/>
  <c r="F16" i="3"/>
  <c r="E16" i="3"/>
  <c r="Q56" i="3"/>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<sst xmlns="http://schemas.openxmlformats.org/spreadsheetml/2006/main" count="169" uniqueCount="110">
  <si>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</si>
  <si>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</si>
  <si>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</si>
  <si>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</si>
  <si>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</si>
  <si>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</si>
  <si>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</si>
  <si>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</si>
  <si>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</si>
  <si>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</si>
  <si>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</si>
  <si>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</si>
  <si>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</si>
  <si>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</si>
  <si>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</si>
  <si>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</si>
  <si>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</si>
  <si>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</si>
  <si>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</si>
  <si>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</si>
  <si>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</si>
  <si>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</si>
  <si>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</si>
  <si>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</si>
  <si>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</si>
  <si>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</si>
  <si>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</si>
  <si>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</si>
  <si>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</si>
  <si>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</si>
  <si>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</si>
  <si>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</si>
  <si>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</si>
  <si>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</si>
  <si>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</si>
  <si>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</si>
  <si>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</si>
  <si>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</si>
  <si>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</si>
  <si>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設計委託</t>
  </si>
  <si>
    <t>一般競争</t>
  </si>
  <si>
    <t>松戸市立東部小学校エレベーター設置工事に伴う設計業務委託</t>
  </si>
  <si>
    <t>松戸市高塚新田３８２番地の１</t>
  </si>
  <si>
    <t>宮・保坂</t>
  </si>
  <si>
    <t>学校施設課</t>
  </si>
  <si>
    <t>吉村　幸子</t>
    <rPh sb="0" eb="2">
      <t>ヨシムラ</t>
    </rPh>
    <rPh sb="3" eb="5">
      <t>サチコ</t>
    </rPh>
    <phoneticPr fontId="2"/>
  </si>
  <si>
    <t>建築保全課</t>
    <rPh sb="0" eb="5">
      <t>ケンチクホゼンカ</t>
    </rPh>
    <phoneticPr fontId="7"/>
  </si>
  <si>
    <t>海老原寿和、金山雅洋、張ケ谷吉彦</t>
    <rPh sb="0" eb="3">
      <t>エビハラ</t>
    </rPh>
    <rPh sb="3" eb="4">
      <t>コトブキ</t>
    </rPh>
    <rPh sb="6" eb="8">
      <t>カナヤマ</t>
    </rPh>
    <rPh sb="8" eb="10">
      <t>マサヒロ</t>
    </rPh>
    <rPh sb="11" eb="12">
      <t>ハリ</t>
    </rPh>
    <rPh sb="13" eb="14">
      <t>タニ</t>
    </rPh>
    <rPh sb="14" eb="16">
      <t>ヨシヒコ</t>
    </rPh>
    <phoneticPr fontId="7"/>
  </si>
  <si>
    <t>測量コンサルタント部門の「建築：建築一般」</t>
  </si>
  <si>
    <t>松戸運動公園体育館ほか改修工事に伴う設計業務委託</t>
  </si>
  <si>
    <t>松戸市上本郷４４３４番地</t>
  </si>
  <si>
    <t>スポーツ振興課・スポーツ施設担当室</t>
  </si>
  <si>
    <t>松橋大吾</t>
  </si>
  <si>
    <t>佐藤　晋太郎</t>
  </si>
  <si>
    <t>松戸市五香市民センター高圧受変電設備改修工事に伴う設計業務委託</t>
  </si>
  <si>
    <t>松戸市五香二丁目３５番地の５</t>
  </si>
  <si>
    <t>六実支所</t>
  </si>
  <si>
    <t>根本　英俊</t>
  </si>
  <si>
    <t>五十嵐裕貴</t>
    <rPh sb="3" eb="5">
      <t>ユウキ</t>
    </rPh>
    <phoneticPr fontId="7"/>
  </si>
  <si>
    <t>測量・コンサルタント部門の「建築：電気」</t>
  </si>
  <si>
    <t>松戸市立南部小学校長寿命化改良工事に伴う設計業務委託</t>
  </si>
  <si>
    <t>松戸市小山１４８番地</t>
  </si>
  <si>
    <t>吉村幸子</t>
    <rPh sb="0" eb="2">
      <t>ヨシムラ</t>
    </rPh>
    <rPh sb="2" eb="4">
      <t>サチコ</t>
    </rPh>
    <phoneticPr fontId="2"/>
  </si>
  <si>
    <t>新井達也、児玉卓之、張ケ谷吉彦</t>
    <rPh sb="0" eb="2">
      <t>アライ</t>
    </rPh>
    <rPh sb="2" eb="4">
      <t>タツヤ</t>
    </rPh>
    <rPh sb="5" eb="7">
      <t>コダマ</t>
    </rPh>
    <rPh sb="7" eb="8">
      <t>スグル</t>
    </rPh>
    <rPh sb="8" eb="9">
      <t>ユキ</t>
    </rPh>
    <rPh sb="10" eb="11">
      <t>ハリ</t>
    </rPh>
    <rPh sb="12" eb="13">
      <t>タニ</t>
    </rPh>
    <rPh sb="13" eb="15">
      <t>ヨシヒコ</t>
    </rPh>
    <phoneticPr fontId="7"/>
  </si>
  <si>
    <t>松戸市馬橋市民センター高圧受変電設備改修工事に伴う設計業務委託</t>
  </si>
  <si>
    <t>松戸市西馬橋蔵元町１７７番地</t>
  </si>
  <si>
    <t>新松戸支所</t>
  </si>
  <si>
    <t>渡邊亜紀</t>
  </si>
  <si>
    <t>五十嵐裕貴</t>
    <rPh sb="0" eb="3">
      <t>イガラシ</t>
    </rPh>
    <rPh sb="3" eb="5">
      <t>ユウキ</t>
    </rPh>
    <phoneticPr fontId="7"/>
  </si>
  <si>
    <t>測量コンサルタント部門の「建築：電気」</t>
  </si>
  <si>
    <t>業務委託</t>
  </si>
  <si>
    <t>神居・柳本</t>
  </si>
  <si>
    <t>島田　悠貴</t>
    <rPh sb="0" eb="2">
      <t>シマダ</t>
    </rPh>
    <rPh sb="3" eb="5">
      <t>ユキ</t>
    </rPh>
    <phoneticPr fontId="8"/>
  </si>
  <si>
    <t>石渡　良太</t>
    <rPh sb="0" eb="2">
      <t>イシワタ</t>
    </rPh>
    <rPh sb="3" eb="5">
      <t>リョウタ</t>
    </rPh>
    <phoneticPr fontId="8"/>
  </si>
  <si>
    <t>田中　文</t>
    <rPh sb="0" eb="2">
      <t>タナカ</t>
    </rPh>
    <rPh sb="3" eb="4">
      <t>ブン</t>
    </rPh>
    <phoneticPr fontId="8"/>
  </si>
  <si>
    <t>建築保全課</t>
    <rPh sb="0" eb="5">
      <t>ケンチクホゼンカ</t>
    </rPh>
    <phoneticPr fontId="8"/>
  </si>
  <si>
    <t>五十嵐　裕貴</t>
    <rPh sb="0" eb="3">
      <t>イガラシ</t>
    </rPh>
    <rPh sb="4" eb="6">
      <t>ユキ</t>
    </rPh>
    <phoneticPr fontId="8"/>
  </si>
  <si>
    <t>清水　隆夫</t>
    <rPh sb="0" eb="2">
      <t>シミズ</t>
    </rPh>
    <rPh sb="3" eb="5">
      <t>タカオ</t>
    </rPh>
    <phoneticPr fontId="8"/>
  </si>
  <si>
    <t>須崎　徹</t>
    <rPh sb="0" eb="2">
      <t>スザキ</t>
    </rPh>
    <rPh sb="3" eb="4">
      <t>トオル</t>
    </rPh>
    <phoneticPr fontId="8"/>
  </si>
  <si>
    <t>平塚　幸志</t>
    <rPh sb="0" eb="2">
      <t>ヒラツカ</t>
    </rPh>
    <rPh sb="3" eb="4">
      <t>シアワ</t>
    </rPh>
    <rPh sb="4" eb="5">
      <t>ココロザシ</t>
    </rPh>
    <phoneticPr fontId="8"/>
  </si>
  <si>
    <t>長谷川　祐二</t>
    <rPh sb="0" eb="3">
      <t>ハセガワ</t>
    </rPh>
    <rPh sb="4" eb="6">
      <t>ユウジ</t>
    </rPh>
    <phoneticPr fontId="8"/>
  </si>
  <si>
    <t>鵜澤　秀行</t>
    <rPh sb="0" eb="2">
      <t>ウザワ</t>
    </rPh>
    <rPh sb="3" eb="5">
      <t>ヒデユキ</t>
    </rPh>
    <phoneticPr fontId="8"/>
  </si>
  <si>
    <t>五十嵐　竜二</t>
    <rPh sb="0" eb="3">
      <t>イガラシ</t>
    </rPh>
    <rPh sb="4" eb="6">
      <t>リュウジ</t>
    </rPh>
    <phoneticPr fontId="8"/>
  </si>
  <si>
    <t>道路標識及び案内板設置委託</t>
  </si>
  <si>
    <t>松戸市八ケ崎三丁目８４番１地先　他</t>
  </si>
  <si>
    <t>道路維持課</t>
  </si>
  <si>
    <t>「緑地管理・道路清掃」部門「その他」の道路関連の維持や補修など、又は「その他委託」部門の「その他」の安全施設の管理や補修、道路関連の維持や補修など</t>
  </si>
  <si>
    <t/>
  </si>
  <si>
    <t>松戸市耐震改修促進計画改定等業務委託</t>
  </si>
  <si>
    <t>松戸市全域</t>
  </si>
  <si>
    <t>建築指導課</t>
  </si>
  <si>
    <t>「情報処理」部門の「デ－タ入力」</t>
  </si>
  <si>
    <t>松戸市勤労会館高圧受変電設備改修工事に伴う設計業務委託</t>
  </si>
  <si>
    <t>松戸市根本８番地の１１</t>
  </si>
  <si>
    <t>商工振興課</t>
  </si>
  <si>
    <t>松戸市公園整備ガイドライン成案作成支援業務委託</t>
  </si>
  <si>
    <t>松戸市市内一円</t>
  </si>
  <si>
    <t>公園緑地課</t>
  </si>
  <si>
    <t>測量コンサルタント部門の「土木：造園」</t>
  </si>
  <si>
    <t>資材価格特別調査業務委託（その２）</t>
  </si>
  <si>
    <t>「調査・計画」部門の「市場・経済調査」</t>
  </si>
  <si>
    <t>資材価格特別調査業務委託（その３）</t>
  </si>
  <si>
    <t>松戸駅西口駅前広場詳細設計および施工計画検討業務委託</t>
  </si>
  <si>
    <t>松戸市本町２４番地先外</t>
  </si>
  <si>
    <t>街づくり課</t>
  </si>
  <si>
    <t>測量・コンサルタント部門の「土木：交通施設」かつ「土木：道路」</t>
  </si>
  <si>
    <t>松戸駅西口地下駐車場トイレ改修工事に伴う設計業務委託</t>
  </si>
  <si>
    <t>松戸市本町２４番地の３</t>
  </si>
  <si>
    <t>測量・コンサルタント部門の「建築一般」</t>
  </si>
  <si>
    <t>平井　佳太</t>
    <rPh sb="0" eb="2">
      <t>ヒライ</t>
    </rPh>
    <rPh sb="3" eb="4">
      <t>ケイ</t>
    </rPh>
    <rPh sb="4" eb="5">
      <t>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</si>
</sst>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0" fillId="7" borderId="1" xfId="0" applyFill="1" applyBorder="1" applyAlignment="1">
      <alignment vertical="center" shrinkToFit="1"/>
    </xf>
    <xf numFmtId="0" fontId="0" fillId="7" borderId="1" xfId="0" applyFill="1" applyBorder="1" applyAlignment="1">
      <alignment horizontal="center" vertical="center" shrinkToFit="1"/>
    </xf>
    <xf numFmtId="0" fontId="0" fillId="7" borderId="1" xfId="0" applyFill="1" applyBorder="1" applyAlignment="1">
      <alignment horizontal="left" vertical="center" shrinkToFit="1"/>
    </xf>
    <xf numFmtId="0" fontId="0" fillId="7" borderId="1" xfId="0" applyFill="1" applyBorder="1">
      <alignment vertical="center"/>
    </xf>
    <xf numFmtId="38" fontId="0" fillId="7" borderId="1" xfId="1" applyFont="1" applyFill="1" applyBorder="1" applyAlignment="1">
      <alignment horizontal="right" vertical="center" shrinkToFit="1"/>
    </xf>
  </cellXfs>
  <cellStyles count="2">
    <cellStyle name="桁区切り" xfId="1" builtinId="6"/>
    <cellStyle name="標準" xfId="0" builtinId="0"/>
  </cellStyles>
  <dxfs count="142">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t="str">
            <v>宇治</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cell r="E72"/>
          <cell r="F72"/>
          <cell r="G72"/>
          <cell r="H72"/>
          <cell r="I72"/>
          <cell r="J72"/>
          <cell r="K72"/>
          <cell r="L72"/>
          <cell r="M72"/>
          <cell r="N72">
            <v>0</v>
          </cell>
          <cell r="O72"/>
          <cell r="P72"/>
          <cell r="Q72"/>
        </row>
        <row r="73">
          <cell r="C73">
            <v>71</v>
          </cell>
          <cell r="D73"/>
          <cell r="E73"/>
          <cell r="F73"/>
          <cell r="G73"/>
          <cell r="H73"/>
          <cell r="I73"/>
          <cell r="J73"/>
          <cell r="K73"/>
          <cell r="L73"/>
          <cell r="M73"/>
          <cell r="N73">
            <v>0</v>
          </cell>
          <cell r="O73"/>
          <cell r="P73"/>
          <cell r="Q73"/>
        </row>
        <row r="74">
          <cell r="C74">
            <v>72</v>
          </cell>
          <cell r="D74"/>
          <cell r="E74"/>
          <cell r="F74"/>
          <cell r="G74"/>
          <cell r="H74"/>
          <cell r="I74"/>
          <cell r="J74"/>
          <cell r="K74"/>
          <cell r="L74"/>
          <cell r="M74"/>
          <cell r="N74">
            <v>0</v>
          </cell>
          <cell r="O74"/>
          <cell r="P74"/>
          <cell r="Q74"/>
        </row>
        <row r="75">
          <cell r="C75">
            <v>73</v>
          </cell>
          <cell r="D75"/>
          <cell r="E75"/>
          <cell r="F75"/>
          <cell r="G75"/>
          <cell r="H75"/>
          <cell r="I75"/>
          <cell r="J75"/>
          <cell r="K75"/>
          <cell r="L75"/>
          <cell r="M75"/>
          <cell r="N75">
            <v>0</v>
          </cell>
          <cell r="O75"/>
          <cell r="P75"/>
          <cell r="Q75"/>
        </row>
        <row r="76">
          <cell r="C76">
            <v>74</v>
          </cell>
          <cell r="D76"/>
          <cell r="E76"/>
          <cell r="F76"/>
          <cell r="G76"/>
          <cell r="H76"/>
          <cell r="I76"/>
          <cell r="J76"/>
          <cell r="K76"/>
          <cell r="L76"/>
          <cell r="M76"/>
          <cell r="N76">
            <v>0</v>
          </cell>
          <cell r="O76"/>
          <cell r="P76"/>
          <cell r="Q76"/>
        </row>
        <row r="77">
          <cell r="C77">
            <v>75</v>
          </cell>
          <cell r="D77"/>
          <cell r="E77"/>
          <cell r="F77"/>
          <cell r="G77"/>
          <cell r="H77"/>
          <cell r="I77"/>
          <cell r="J77"/>
          <cell r="K77"/>
          <cell r="L77"/>
          <cell r="M77"/>
          <cell r="N77">
            <v>0</v>
          </cell>
          <cell r="O77"/>
          <cell r="P77"/>
          <cell r="Q77"/>
        </row>
        <row r="78">
          <cell r="C78">
            <v>76</v>
          </cell>
          <cell r="D78"/>
          <cell r="E78"/>
          <cell r="F78"/>
          <cell r="G78"/>
          <cell r="H78"/>
          <cell r="I78"/>
          <cell r="J78"/>
          <cell r="K78"/>
          <cell r="L78"/>
          <cell r="M78"/>
          <cell r="N78">
            <v>0</v>
          </cell>
          <cell r="O78"/>
          <cell r="P78"/>
          <cell r="Q78"/>
        </row>
        <row r="79">
          <cell r="C79">
            <v>77</v>
          </cell>
          <cell r="D79"/>
          <cell r="E79"/>
          <cell r="F79"/>
          <cell r="G79"/>
          <cell r="H79"/>
          <cell r="I79"/>
          <cell r="J79"/>
          <cell r="K79"/>
          <cell r="L79"/>
          <cell r="M79"/>
          <cell r="N79">
            <v>0</v>
          </cell>
          <cell r="O79"/>
          <cell r="P79"/>
          <cell r="Q79"/>
        </row>
        <row r="80">
          <cell r="C80">
            <v>78</v>
          </cell>
          <cell r="D80"/>
          <cell r="E80"/>
          <cell r="F80"/>
          <cell r="G80"/>
          <cell r="H80"/>
          <cell r="I80"/>
          <cell r="J80"/>
          <cell r="K80"/>
          <cell r="L80"/>
          <cell r="M80"/>
          <cell r="N80">
            <v>0</v>
          </cell>
          <cell r="O80"/>
          <cell r="P80"/>
          <cell r="Q80"/>
        </row>
        <row r="81">
          <cell r="C81">
            <v>79</v>
          </cell>
          <cell r="D81"/>
          <cell r="E81"/>
          <cell r="F81"/>
          <cell r="G81"/>
          <cell r="H81"/>
          <cell r="I81"/>
          <cell r="J81"/>
          <cell r="K81"/>
          <cell r="L81"/>
          <cell r="M81"/>
          <cell r="N81">
            <v>0</v>
          </cell>
          <cell r="O81"/>
          <cell r="P81"/>
          <cell r="Q81"/>
        </row>
        <row r="82">
          <cell r="C82">
            <v>80</v>
          </cell>
          <cell r="D82"/>
          <cell r="E82"/>
          <cell r="F82"/>
          <cell r="G82"/>
          <cell r="H82"/>
          <cell r="I82"/>
          <cell r="J82"/>
          <cell r="K82"/>
          <cell r="L82"/>
          <cell r="M82"/>
          <cell r="N82">
            <v>0</v>
          </cell>
          <cell r="O82"/>
          <cell r="P82"/>
          <cell r="Q82"/>
        </row>
        <row r="83">
          <cell r="C83">
            <v>81</v>
          </cell>
          <cell r="D83"/>
          <cell r="E83"/>
          <cell r="F83"/>
          <cell r="G83"/>
          <cell r="H83"/>
          <cell r="I83"/>
          <cell r="J83"/>
          <cell r="K83"/>
          <cell r="L83"/>
          <cell r="M83"/>
          <cell r="N83">
            <v>0</v>
          </cell>
          <cell r="O83"/>
          <cell r="P83"/>
          <cell r="Q83"/>
        </row>
        <row r="84">
          <cell r="C84">
            <v>82</v>
          </cell>
          <cell r="D84"/>
          <cell r="E84"/>
          <cell r="F84"/>
          <cell r="G84"/>
          <cell r="H84"/>
          <cell r="I84"/>
          <cell r="J84"/>
          <cell r="K84"/>
          <cell r="L84"/>
          <cell r="M84"/>
          <cell r="N84">
            <v>0</v>
          </cell>
          <cell r="O84"/>
          <cell r="P84"/>
          <cell r="Q84"/>
        </row>
        <row r="85">
          <cell r="C85">
            <v>83</v>
          </cell>
          <cell r="D85"/>
          <cell r="E85"/>
          <cell r="F85"/>
          <cell r="G85"/>
          <cell r="H85"/>
          <cell r="I85"/>
          <cell r="J85"/>
          <cell r="K85"/>
          <cell r="L85"/>
          <cell r="M85"/>
          <cell r="N85">
            <v>0</v>
          </cell>
          <cell r="O85"/>
          <cell r="P85"/>
          <cell r="Q85"/>
        </row>
        <row r="86">
          <cell r="C86">
            <v>84</v>
          </cell>
          <cell r="D86"/>
          <cell r="E86"/>
          <cell r="F86"/>
          <cell r="G86"/>
          <cell r="H86"/>
          <cell r="I86"/>
          <cell r="J86"/>
          <cell r="K86"/>
          <cell r="L86"/>
          <cell r="M86"/>
          <cell r="N86">
            <v>0</v>
          </cell>
          <cell r="O86"/>
          <cell r="P86"/>
          <cell r="Q86"/>
        </row>
        <row r="87">
          <cell r="C87">
            <v>85</v>
          </cell>
          <cell r="D87"/>
          <cell r="E87"/>
          <cell r="F87"/>
          <cell r="G87"/>
          <cell r="H87"/>
          <cell r="I87"/>
          <cell r="J87"/>
          <cell r="K87"/>
          <cell r="L87"/>
          <cell r="M87"/>
          <cell r="N87">
            <v>0</v>
          </cell>
          <cell r="O87"/>
          <cell r="P87"/>
          <cell r="Q87"/>
        </row>
        <row r="88">
          <cell r="C88">
            <v>86</v>
          </cell>
          <cell r="D88"/>
          <cell r="E88"/>
          <cell r="F88"/>
          <cell r="G88"/>
          <cell r="H88"/>
          <cell r="I88"/>
          <cell r="J88"/>
          <cell r="K88"/>
          <cell r="L88"/>
          <cell r="M88"/>
          <cell r="N88">
            <v>0</v>
          </cell>
          <cell r="O88"/>
          <cell r="P88"/>
          <cell r="Q88"/>
        </row>
        <row r="89">
          <cell r="C89">
            <v>87</v>
          </cell>
          <cell r="D89"/>
          <cell r="E89"/>
          <cell r="F89"/>
          <cell r="G89"/>
          <cell r="H89"/>
          <cell r="I89"/>
          <cell r="J89"/>
          <cell r="K89"/>
          <cell r="L89"/>
          <cell r="M89"/>
          <cell r="N89">
            <v>0</v>
          </cell>
          <cell r="O89"/>
          <cell r="P89"/>
          <cell r="Q89"/>
        </row>
        <row r="90">
          <cell r="C90">
            <v>88</v>
          </cell>
          <cell r="D90"/>
          <cell r="E90"/>
          <cell r="F90"/>
          <cell r="G90"/>
          <cell r="H90"/>
          <cell r="I90"/>
          <cell r="J90"/>
          <cell r="K90"/>
          <cell r="L90"/>
          <cell r="M90"/>
          <cell r="N90">
            <v>0</v>
          </cell>
          <cell r="O90"/>
          <cell r="P90"/>
          <cell r="Q90"/>
        </row>
        <row r="91">
          <cell r="C91">
            <v>89</v>
          </cell>
          <cell r="D91"/>
          <cell r="E91"/>
          <cell r="F91"/>
          <cell r="G91"/>
          <cell r="H91"/>
          <cell r="I91"/>
          <cell r="J91"/>
          <cell r="K91"/>
          <cell r="L91"/>
          <cell r="M91"/>
          <cell r="N91">
            <v>0</v>
          </cell>
          <cell r="O91"/>
          <cell r="P91"/>
          <cell r="Q91"/>
        </row>
        <row r="92">
          <cell r="C92">
            <v>90</v>
          </cell>
          <cell r="D92"/>
          <cell r="E92"/>
          <cell r="F92"/>
          <cell r="G92"/>
          <cell r="H92"/>
          <cell r="I92"/>
          <cell r="J92"/>
          <cell r="K92"/>
          <cell r="L92"/>
          <cell r="M92"/>
          <cell r="N92">
            <v>0</v>
          </cell>
          <cell r="O92"/>
          <cell r="P92"/>
          <cell r="Q92"/>
        </row>
        <row r="93">
          <cell r="C93">
            <v>91</v>
          </cell>
          <cell r="D93"/>
          <cell r="E93"/>
          <cell r="F93"/>
          <cell r="G93"/>
          <cell r="H93"/>
          <cell r="I93"/>
          <cell r="J93"/>
          <cell r="K93"/>
          <cell r="L93"/>
          <cell r="M93"/>
          <cell r="N93">
            <v>0</v>
          </cell>
          <cell r="O93"/>
          <cell r="P93"/>
          <cell r="Q93"/>
        </row>
        <row r="94">
          <cell r="C94">
            <v>92</v>
          </cell>
          <cell r="D94"/>
          <cell r="E94"/>
          <cell r="F94"/>
          <cell r="G94"/>
          <cell r="H94"/>
          <cell r="I94"/>
          <cell r="J94"/>
          <cell r="K94"/>
          <cell r="L94"/>
          <cell r="M94"/>
          <cell r="N94">
            <v>0</v>
          </cell>
          <cell r="O94"/>
          <cell r="P94"/>
          <cell r="Q94"/>
        </row>
        <row r="95">
          <cell r="C95">
            <v>93</v>
          </cell>
          <cell r="D95"/>
          <cell r="E95"/>
          <cell r="F95"/>
          <cell r="G95"/>
          <cell r="H95"/>
          <cell r="I95"/>
          <cell r="J95"/>
          <cell r="K95"/>
          <cell r="L95"/>
          <cell r="M95"/>
          <cell r="N95">
            <v>0</v>
          </cell>
          <cell r="O95"/>
          <cell r="P95"/>
          <cell r="Q95"/>
        </row>
        <row r="96">
          <cell r="C96">
            <v>94</v>
          </cell>
          <cell r="D96"/>
          <cell r="E96"/>
          <cell r="F96"/>
          <cell r="G96"/>
          <cell r="H96"/>
          <cell r="I96"/>
          <cell r="J96"/>
          <cell r="K96"/>
          <cell r="L96"/>
          <cell r="M96"/>
          <cell r="N96">
            <v>0</v>
          </cell>
          <cell r="O96"/>
          <cell r="P96"/>
          <cell r="Q96"/>
        </row>
        <row r="97">
          <cell r="C97">
            <v>95</v>
          </cell>
          <cell r="D97"/>
          <cell r="E97"/>
          <cell r="F97"/>
          <cell r="G97"/>
          <cell r="H97"/>
          <cell r="I97"/>
          <cell r="J97"/>
          <cell r="K97"/>
          <cell r="L97"/>
          <cell r="M97"/>
          <cell r="N97">
            <v>0</v>
          </cell>
          <cell r="O97"/>
          <cell r="P97"/>
          <cell r="Q97"/>
        </row>
        <row r="98">
          <cell r="C98">
            <v>96</v>
          </cell>
          <cell r="D98"/>
          <cell r="E98"/>
          <cell r="F98"/>
          <cell r="G98"/>
          <cell r="H98"/>
          <cell r="I98"/>
          <cell r="J98"/>
          <cell r="K98"/>
          <cell r="L98"/>
          <cell r="M98"/>
          <cell r="N98">
            <v>0</v>
          </cell>
          <cell r="O98"/>
          <cell r="P98"/>
          <cell r="Q98"/>
        </row>
        <row r="99">
          <cell r="C99">
            <v>97</v>
          </cell>
          <cell r="D99"/>
          <cell r="E99"/>
          <cell r="F99"/>
          <cell r="G99"/>
          <cell r="H99"/>
          <cell r="I99"/>
          <cell r="J99"/>
          <cell r="K99"/>
          <cell r="L99"/>
          <cell r="M99"/>
          <cell r="N99">
            <v>0</v>
          </cell>
          <cell r="O99"/>
          <cell r="P99"/>
          <cell r="Q99"/>
        </row>
        <row r="100">
          <cell r="C100">
            <v>98</v>
          </cell>
          <cell r="D100"/>
          <cell r="E100"/>
          <cell r="F100"/>
          <cell r="G100"/>
          <cell r="H100"/>
          <cell r="I100"/>
          <cell r="J100"/>
          <cell r="K100"/>
          <cell r="L100"/>
          <cell r="M100"/>
          <cell r="N100">
            <v>0</v>
          </cell>
          <cell r="O100"/>
          <cell r="P100"/>
          <cell r="Q100"/>
        </row>
        <row r="101">
          <cell r="C101">
            <v>99</v>
          </cell>
          <cell r="D101"/>
          <cell r="E101"/>
          <cell r="F101"/>
          <cell r="G101"/>
          <cell r="H101"/>
          <cell r="I101"/>
          <cell r="J101"/>
          <cell r="K101"/>
          <cell r="L101"/>
          <cell r="M101"/>
          <cell r="N101">
            <v>0</v>
          </cell>
          <cell r="O101"/>
          <cell r="P101"/>
          <cell r="Q101"/>
        </row>
        <row r="102">
          <cell r="C102">
            <v>100</v>
          </cell>
          <cell r="D102"/>
          <cell r="E102"/>
          <cell r="F102"/>
          <cell r="G102"/>
          <cell r="H102"/>
          <cell r="I102"/>
          <cell r="J102"/>
          <cell r="K102"/>
          <cell r="L102"/>
          <cell r="M102"/>
          <cell r="N102">
            <v>0</v>
          </cell>
          <cell r="O102"/>
          <cell r="P102"/>
          <cell r="Q102"/>
        </row>
        <row r="103">
          <cell r="C103">
            <v>101</v>
          </cell>
          <cell r="D103"/>
          <cell r="E103"/>
          <cell r="F103"/>
          <cell r="G103"/>
          <cell r="H103"/>
          <cell r="I103"/>
          <cell r="J103"/>
          <cell r="K103"/>
          <cell r="L103"/>
          <cell r="M103"/>
          <cell r="N103">
            <v>0</v>
          </cell>
          <cell r="O103"/>
          <cell r="P103"/>
          <cell r="Q103"/>
        </row>
        <row r="104">
          <cell r="C104">
            <v>102</v>
          </cell>
          <cell r="D104"/>
          <cell r="E104"/>
          <cell r="F104"/>
          <cell r="G104"/>
          <cell r="H104"/>
          <cell r="I104"/>
          <cell r="J104"/>
          <cell r="K104"/>
          <cell r="L104"/>
          <cell r="M104"/>
          <cell r="N104">
            <v>0</v>
          </cell>
          <cell r="O104"/>
          <cell r="P104"/>
          <cell r="Q104"/>
        </row>
        <row r="105">
          <cell r="C105">
            <v>103</v>
          </cell>
          <cell r="D105"/>
          <cell r="E105"/>
          <cell r="F105"/>
          <cell r="G105"/>
          <cell r="H105"/>
          <cell r="I105"/>
          <cell r="J105"/>
          <cell r="K105"/>
          <cell r="L105"/>
          <cell r="M105"/>
          <cell r="N105">
            <v>0</v>
          </cell>
          <cell r="O105"/>
          <cell r="P105"/>
          <cell r="Q105"/>
        </row>
        <row r="106">
          <cell r="C106">
            <v>104</v>
          </cell>
          <cell r="D106"/>
          <cell r="E106"/>
          <cell r="F106"/>
          <cell r="G106"/>
          <cell r="H106"/>
          <cell r="I106"/>
          <cell r="J106"/>
          <cell r="K106"/>
          <cell r="L106"/>
          <cell r="M106"/>
          <cell r="N106">
            <v>0</v>
          </cell>
          <cell r="O106"/>
          <cell r="P106"/>
          <cell r="Q106"/>
        </row>
        <row r="107">
          <cell r="C107">
            <v>105</v>
          </cell>
          <cell r="D107"/>
          <cell r="E107"/>
          <cell r="F107"/>
          <cell r="G107"/>
          <cell r="H107"/>
          <cell r="I107"/>
          <cell r="J107"/>
          <cell r="K107"/>
          <cell r="L107"/>
          <cell r="M107"/>
          <cell r="N107">
            <v>0</v>
          </cell>
          <cell r="O107"/>
          <cell r="P107"/>
          <cell r="Q107"/>
        </row>
        <row r="108">
          <cell r="C108">
            <v>106</v>
          </cell>
          <cell r="D108"/>
          <cell r="E108"/>
          <cell r="F108"/>
          <cell r="G108"/>
          <cell r="H108"/>
          <cell r="I108"/>
          <cell r="J108"/>
          <cell r="K108"/>
          <cell r="L108"/>
          <cell r="M108"/>
          <cell r="N108">
            <v>0</v>
          </cell>
          <cell r="O108"/>
          <cell r="P108"/>
          <cell r="Q108"/>
        </row>
        <row r="109">
          <cell r="C109">
            <v>107</v>
          </cell>
          <cell r="D109"/>
          <cell r="E109"/>
          <cell r="F109"/>
          <cell r="G109"/>
          <cell r="H109"/>
          <cell r="I109"/>
          <cell r="J109"/>
          <cell r="K109"/>
          <cell r="L109"/>
          <cell r="M109"/>
          <cell r="N109">
            <v>0</v>
          </cell>
          <cell r="O109"/>
          <cell r="P109"/>
          <cell r="Q109"/>
        </row>
        <row r="110">
          <cell r="C110">
            <v>108</v>
          </cell>
          <cell r="D110"/>
          <cell r="E110"/>
          <cell r="F110"/>
          <cell r="G110"/>
          <cell r="H110"/>
          <cell r="I110"/>
          <cell r="J110"/>
          <cell r="K110"/>
          <cell r="L110"/>
          <cell r="M110"/>
          <cell r="N110">
            <v>0</v>
          </cell>
          <cell r="O110"/>
          <cell r="P110"/>
          <cell r="Q110"/>
        </row>
        <row r="111">
          <cell r="C111">
            <v>109</v>
          </cell>
          <cell r="D111"/>
          <cell r="E111"/>
          <cell r="F111"/>
          <cell r="G111"/>
          <cell r="H111"/>
          <cell r="I111"/>
          <cell r="J111"/>
          <cell r="K111"/>
          <cell r="L111"/>
          <cell r="M111"/>
          <cell r="N111">
            <v>0</v>
          </cell>
          <cell r="O111"/>
          <cell r="P111"/>
          <cell r="Q111"/>
        </row>
        <row r="112">
          <cell r="C112">
            <v>110</v>
          </cell>
          <cell r="D112"/>
          <cell r="E112"/>
          <cell r="F112"/>
          <cell r="G112"/>
          <cell r="H112"/>
          <cell r="I112"/>
          <cell r="J112"/>
          <cell r="K112"/>
          <cell r="L112"/>
          <cell r="M112"/>
          <cell r="N112">
            <v>0</v>
          </cell>
          <cell r="O112"/>
          <cell r="P112"/>
          <cell r="Q112"/>
        </row>
        <row r="113">
          <cell r="C113">
            <v>111</v>
          </cell>
          <cell r="D113"/>
          <cell r="E113"/>
          <cell r="F113"/>
          <cell r="G113"/>
          <cell r="H113"/>
          <cell r="I113"/>
          <cell r="J113"/>
          <cell r="K113"/>
          <cell r="L113"/>
          <cell r="M113"/>
          <cell r="N113">
            <v>0</v>
          </cell>
          <cell r="O113"/>
          <cell r="P113"/>
          <cell r="Q113"/>
        </row>
        <row r="114">
          <cell r="C114">
            <v>112</v>
          </cell>
          <cell r="D114"/>
          <cell r="E114"/>
          <cell r="F114"/>
          <cell r="G114"/>
          <cell r="H114"/>
          <cell r="I114"/>
          <cell r="J114"/>
          <cell r="K114"/>
          <cell r="L114"/>
          <cell r="M114"/>
          <cell r="N114">
            <v>0</v>
          </cell>
          <cell r="O114"/>
          <cell r="P114"/>
          <cell r="Q114"/>
        </row>
        <row r="115">
          <cell r="C115">
            <v>113</v>
          </cell>
          <cell r="D115"/>
          <cell r="E115"/>
          <cell r="F115"/>
          <cell r="G115"/>
          <cell r="H115"/>
          <cell r="I115"/>
          <cell r="J115"/>
          <cell r="K115"/>
          <cell r="L115"/>
          <cell r="M115"/>
          <cell r="N115">
            <v>0</v>
          </cell>
          <cell r="O115"/>
          <cell r="P115"/>
          <cell r="Q115"/>
        </row>
        <row r="116">
          <cell r="C116">
            <v>114</v>
          </cell>
          <cell r="D116"/>
          <cell r="E116"/>
          <cell r="F116"/>
          <cell r="G116"/>
          <cell r="H116"/>
          <cell r="I116"/>
          <cell r="J116"/>
          <cell r="K116"/>
          <cell r="L116"/>
          <cell r="M116"/>
          <cell r="N116">
            <v>0</v>
          </cell>
          <cell r="O116"/>
          <cell r="P116"/>
          <cell r="Q116"/>
        </row>
        <row r="117">
          <cell r="C117">
            <v>115</v>
          </cell>
          <cell r="D117"/>
          <cell r="E117"/>
          <cell r="F117"/>
          <cell r="G117"/>
          <cell r="H117"/>
          <cell r="I117"/>
          <cell r="J117"/>
          <cell r="K117"/>
          <cell r="L117"/>
          <cell r="M117"/>
          <cell r="N117">
            <v>0</v>
          </cell>
          <cell r="O117"/>
          <cell r="P117"/>
          <cell r="Q117"/>
        </row>
        <row r="118">
          <cell r="C118">
            <v>116</v>
          </cell>
          <cell r="D118"/>
          <cell r="E118"/>
          <cell r="F118"/>
          <cell r="G118"/>
          <cell r="H118"/>
          <cell r="I118"/>
          <cell r="J118"/>
          <cell r="K118"/>
          <cell r="L118"/>
          <cell r="M118"/>
          <cell r="N118">
            <v>0</v>
          </cell>
          <cell r="O118"/>
          <cell r="P118"/>
          <cell r="Q118"/>
        </row>
        <row r="119">
          <cell r="C119">
            <v>117</v>
          </cell>
          <cell r="D119"/>
          <cell r="E119"/>
          <cell r="F119"/>
          <cell r="G119"/>
          <cell r="H119"/>
          <cell r="I119"/>
          <cell r="J119"/>
          <cell r="K119"/>
          <cell r="L119"/>
          <cell r="M119"/>
          <cell r="N119">
            <v>0</v>
          </cell>
          <cell r="O119"/>
          <cell r="P119"/>
          <cell r="Q119"/>
        </row>
        <row r="120">
          <cell r="C120">
            <v>118</v>
          </cell>
          <cell r="D120"/>
          <cell r="E120"/>
          <cell r="F120"/>
          <cell r="G120"/>
          <cell r="H120"/>
          <cell r="I120"/>
          <cell r="J120"/>
          <cell r="K120"/>
          <cell r="L120"/>
          <cell r="M120"/>
          <cell r="N120">
            <v>0</v>
          </cell>
          <cell r="O120"/>
          <cell r="P120"/>
          <cell r="Q120"/>
        </row>
        <row r="121">
          <cell r="C121">
            <v>119</v>
          </cell>
          <cell r="D121"/>
          <cell r="E121"/>
          <cell r="F121"/>
          <cell r="G121"/>
          <cell r="H121"/>
          <cell r="I121"/>
          <cell r="J121"/>
          <cell r="K121"/>
          <cell r="L121"/>
          <cell r="M121"/>
          <cell r="N121">
            <v>0</v>
          </cell>
          <cell r="O121"/>
          <cell r="P121"/>
          <cell r="Q121"/>
        </row>
        <row r="122">
          <cell r="C122">
            <v>120</v>
          </cell>
          <cell r="D122"/>
          <cell r="E122"/>
          <cell r="F122"/>
          <cell r="G122"/>
          <cell r="H122"/>
          <cell r="I122"/>
          <cell r="J122"/>
          <cell r="K122"/>
          <cell r="L122"/>
          <cell r="M122"/>
          <cell r="N122">
            <v>0</v>
          </cell>
          <cell r="O122"/>
          <cell r="P122"/>
          <cell r="Q122"/>
        </row>
        <row r="123">
          <cell r="C123">
            <v>121</v>
          </cell>
          <cell r="D123"/>
          <cell r="E123"/>
          <cell r="F123"/>
          <cell r="G123"/>
          <cell r="H123"/>
          <cell r="I123"/>
          <cell r="J123"/>
          <cell r="K123"/>
          <cell r="L123"/>
          <cell r="M123"/>
          <cell r="N123">
            <v>0</v>
          </cell>
          <cell r="O123"/>
          <cell r="P123"/>
          <cell r="Q123"/>
        </row>
        <row r="124">
          <cell r="C124">
            <v>122</v>
          </cell>
          <cell r="D124"/>
          <cell r="E124"/>
          <cell r="F124"/>
          <cell r="G124"/>
          <cell r="H124"/>
          <cell r="I124"/>
          <cell r="J124"/>
          <cell r="K124"/>
          <cell r="L124"/>
          <cell r="M124"/>
          <cell r="N124">
            <v>0</v>
          </cell>
          <cell r="O124"/>
          <cell r="P124"/>
          <cell r="Q124"/>
        </row>
        <row r="125">
          <cell r="C125">
            <v>123</v>
          </cell>
          <cell r="D125"/>
          <cell r="E125"/>
          <cell r="F125"/>
          <cell r="G125"/>
          <cell r="H125"/>
          <cell r="I125"/>
          <cell r="J125"/>
          <cell r="K125"/>
          <cell r="L125"/>
          <cell r="M125"/>
          <cell r="N125">
            <v>0</v>
          </cell>
          <cell r="O125"/>
          <cell r="P125"/>
          <cell r="Q125"/>
        </row>
        <row r="126">
          <cell r="C126">
            <v>124</v>
          </cell>
          <cell r="D126"/>
          <cell r="E126"/>
          <cell r="F126"/>
          <cell r="G126"/>
          <cell r="H126"/>
          <cell r="I126"/>
          <cell r="J126"/>
          <cell r="K126"/>
          <cell r="L126"/>
          <cell r="M126"/>
          <cell r="N126">
            <v>0</v>
          </cell>
          <cell r="O126"/>
          <cell r="P126"/>
          <cell r="Q126"/>
        </row>
        <row r="127">
          <cell r="C127">
            <v>125</v>
          </cell>
          <cell r="D127"/>
          <cell r="E127"/>
          <cell r="F127"/>
          <cell r="G127"/>
          <cell r="H127"/>
          <cell r="I127"/>
          <cell r="J127"/>
          <cell r="K127"/>
          <cell r="L127"/>
          <cell r="M127"/>
          <cell r="N127">
            <v>0</v>
          </cell>
          <cell r="O127"/>
          <cell r="P127"/>
          <cell r="Q127"/>
        </row>
        <row r="128">
          <cell r="C128">
            <v>126</v>
          </cell>
          <cell r="D128"/>
          <cell r="E128"/>
          <cell r="F128"/>
          <cell r="G128"/>
          <cell r="H128"/>
          <cell r="I128"/>
          <cell r="J128"/>
          <cell r="K128"/>
          <cell r="L128"/>
          <cell r="M128"/>
          <cell r="N128">
            <v>0</v>
          </cell>
          <cell r="O128"/>
          <cell r="P128"/>
          <cell r="Q128"/>
        </row>
        <row r="129">
          <cell r="C129">
            <v>127</v>
          </cell>
          <cell r="D129"/>
          <cell r="E129"/>
          <cell r="F129"/>
          <cell r="G129"/>
          <cell r="H129"/>
          <cell r="I129"/>
          <cell r="J129"/>
          <cell r="K129"/>
          <cell r="L129"/>
          <cell r="M129"/>
          <cell r="N129">
            <v>0</v>
          </cell>
          <cell r="O129"/>
          <cell r="P129"/>
          <cell r="Q129"/>
        </row>
        <row r="130">
          <cell r="C130">
            <v>128</v>
          </cell>
          <cell r="D130"/>
          <cell r="E130"/>
          <cell r="F130"/>
          <cell r="G130"/>
          <cell r="H130"/>
          <cell r="I130"/>
          <cell r="J130"/>
          <cell r="K130"/>
          <cell r="L130"/>
          <cell r="M130"/>
          <cell r="N130">
            <v>0</v>
          </cell>
          <cell r="O130"/>
          <cell r="P130"/>
          <cell r="Q130"/>
        </row>
        <row r="131">
          <cell r="C131">
            <v>129</v>
          </cell>
          <cell r="D131"/>
          <cell r="E131"/>
          <cell r="F131"/>
          <cell r="G131"/>
          <cell r="H131"/>
          <cell r="I131"/>
          <cell r="J131"/>
          <cell r="K131"/>
          <cell r="L131"/>
          <cell r="M131"/>
          <cell r="N131">
            <v>0</v>
          </cell>
          <cell r="O131"/>
          <cell r="P131"/>
          <cell r="Q131"/>
        </row>
        <row r="132">
          <cell r="C132">
            <v>130</v>
          </cell>
          <cell r="D132"/>
          <cell r="E132"/>
          <cell r="F132"/>
          <cell r="G132"/>
          <cell r="H132"/>
          <cell r="I132"/>
          <cell r="J132"/>
          <cell r="K132"/>
          <cell r="L132"/>
          <cell r="M132"/>
          <cell r="N132">
            <v>0</v>
          </cell>
          <cell r="O132"/>
          <cell r="P132"/>
          <cell r="Q132"/>
        </row>
        <row r="133">
          <cell r="C133">
            <v>131</v>
          </cell>
          <cell r="D133"/>
          <cell r="E133"/>
          <cell r="F133"/>
          <cell r="G133"/>
          <cell r="H133"/>
          <cell r="I133"/>
          <cell r="J133"/>
          <cell r="K133"/>
          <cell r="L133"/>
          <cell r="M133"/>
          <cell r="N133">
            <v>0</v>
          </cell>
          <cell r="O133"/>
          <cell r="P133"/>
          <cell r="Q133"/>
        </row>
        <row r="134">
          <cell r="C134">
            <v>132</v>
          </cell>
          <cell r="D134"/>
          <cell r="E134"/>
          <cell r="F134"/>
          <cell r="G134"/>
          <cell r="H134"/>
          <cell r="I134"/>
          <cell r="J134"/>
          <cell r="K134"/>
          <cell r="L134"/>
          <cell r="M134"/>
          <cell r="N134">
            <v>0</v>
          </cell>
          <cell r="O134"/>
          <cell r="P134"/>
          <cell r="Q134"/>
        </row>
        <row r="135">
          <cell r="C135">
            <v>133</v>
          </cell>
          <cell r="D135"/>
          <cell r="E135"/>
          <cell r="F135"/>
          <cell r="G135"/>
          <cell r="H135"/>
          <cell r="I135"/>
          <cell r="J135"/>
          <cell r="K135"/>
          <cell r="L135"/>
          <cell r="M135"/>
          <cell r="N135">
            <v>0</v>
          </cell>
          <cell r="O135"/>
          <cell r="P135"/>
          <cell r="Q135"/>
        </row>
        <row r="136">
          <cell r="C136">
            <v>134</v>
          </cell>
          <cell r="D136"/>
          <cell r="E136"/>
          <cell r="F136"/>
          <cell r="G136"/>
          <cell r="H136"/>
          <cell r="I136"/>
          <cell r="J136"/>
          <cell r="K136"/>
          <cell r="L136"/>
          <cell r="M136"/>
          <cell r="N136">
            <v>0</v>
          </cell>
          <cell r="O136"/>
          <cell r="P136"/>
          <cell r="Q136"/>
        </row>
        <row r="137">
          <cell r="C137">
            <v>135</v>
          </cell>
          <cell r="D137"/>
          <cell r="E137"/>
          <cell r="F137"/>
          <cell r="G137"/>
          <cell r="H137"/>
          <cell r="I137"/>
          <cell r="J137"/>
          <cell r="K137"/>
          <cell r="L137"/>
          <cell r="M137"/>
          <cell r="N137">
            <v>0</v>
          </cell>
          <cell r="O137"/>
          <cell r="P137"/>
          <cell r="Q137"/>
        </row>
        <row r="138">
          <cell r="C138">
            <v>136</v>
          </cell>
          <cell r="D138"/>
          <cell r="E138"/>
          <cell r="F138"/>
          <cell r="G138"/>
          <cell r="H138"/>
          <cell r="I138"/>
          <cell r="J138"/>
          <cell r="K138"/>
          <cell r="L138"/>
          <cell r="M138"/>
          <cell r="N138">
            <v>0</v>
          </cell>
          <cell r="O138"/>
          <cell r="P138"/>
          <cell r="Q138"/>
        </row>
        <row r="139">
          <cell r="C139">
            <v>137</v>
          </cell>
          <cell r="D139"/>
          <cell r="E139"/>
          <cell r="F139"/>
          <cell r="G139"/>
          <cell r="H139"/>
          <cell r="I139"/>
          <cell r="J139"/>
          <cell r="K139"/>
          <cell r="L139"/>
          <cell r="M139"/>
          <cell r="N139">
            <v>0</v>
          </cell>
          <cell r="O139"/>
          <cell r="P139"/>
          <cell r="Q139"/>
        </row>
        <row r="140">
          <cell r="C140">
            <v>138</v>
          </cell>
          <cell r="D140"/>
          <cell r="E140"/>
          <cell r="F140"/>
          <cell r="G140"/>
          <cell r="H140"/>
          <cell r="I140"/>
          <cell r="J140"/>
          <cell r="K140"/>
          <cell r="L140"/>
          <cell r="M140"/>
          <cell r="N140">
            <v>0</v>
          </cell>
          <cell r="O140"/>
          <cell r="P140"/>
          <cell r="Q140"/>
        </row>
        <row r="141">
          <cell r="C141">
            <v>139</v>
          </cell>
          <cell r="D141"/>
          <cell r="E141"/>
          <cell r="F141"/>
          <cell r="G141"/>
          <cell r="H141"/>
          <cell r="I141"/>
          <cell r="J141"/>
          <cell r="K141"/>
          <cell r="L141"/>
          <cell r="M141"/>
          <cell r="N141">
            <v>0</v>
          </cell>
          <cell r="O141"/>
          <cell r="P141"/>
          <cell r="Q141"/>
        </row>
        <row r="142">
          <cell r="C142">
            <v>140</v>
          </cell>
          <cell r="D142"/>
          <cell r="E142"/>
          <cell r="F142"/>
          <cell r="G142"/>
          <cell r="H142"/>
          <cell r="I142"/>
          <cell r="J142"/>
          <cell r="K142"/>
          <cell r="L142"/>
          <cell r="M142"/>
          <cell r="N142">
            <v>0</v>
          </cell>
          <cell r="O142"/>
          <cell r="P142"/>
          <cell r="Q142"/>
        </row>
        <row r="143">
          <cell r="C143">
            <v>141</v>
          </cell>
          <cell r="D143"/>
          <cell r="E143"/>
          <cell r="F143"/>
          <cell r="G143"/>
          <cell r="H143"/>
          <cell r="I143"/>
          <cell r="J143"/>
          <cell r="K143"/>
          <cell r="L143"/>
          <cell r="M143"/>
          <cell r="N143">
            <v>0</v>
          </cell>
          <cell r="O143"/>
          <cell r="P143"/>
          <cell r="Q143"/>
        </row>
        <row r="144">
          <cell r="C144">
            <v>142</v>
          </cell>
          <cell r="D144"/>
          <cell r="E144"/>
          <cell r="F144"/>
          <cell r="G144"/>
          <cell r="H144"/>
          <cell r="I144"/>
          <cell r="J144"/>
          <cell r="K144"/>
          <cell r="L144"/>
          <cell r="M144"/>
          <cell r="N144">
            <v>0</v>
          </cell>
          <cell r="O144"/>
          <cell r="P144"/>
          <cell r="Q144"/>
        </row>
        <row r="145">
          <cell r="C145">
            <v>143</v>
          </cell>
          <cell r="D145"/>
          <cell r="E145"/>
          <cell r="F145"/>
          <cell r="G145"/>
          <cell r="H145"/>
          <cell r="I145"/>
          <cell r="J145"/>
          <cell r="K145"/>
          <cell r="L145"/>
          <cell r="M145"/>
          <cell r="N145">
            <v>0</v>
          </cell>
          <cell r="O145"/>
          <cell r="P145"/>
          <cell r="Q145"/>
        </row>
        <row r="146">
          <cell r="C146">
            <v>144</v>
          </cell>
          <cell r="D146"/>
          <cell r="E146"/>
          <cell r="F146"/>
          <cell r="G146"/>
          <cell r="H146"/>
          <cell r="I146"/>
          <cell r="J146"/>
          <cell r="K146"/>
          <cell r="L146"/>
          <cell r="M146"/>
          <cell r="N146">
            <v>0</v>
          </cell>
          <cell r="O146"/>
          <cell r="P146"/>
          <cell r="Q146"/>
        </row>
        <row r="147">
          <cell r="C147">
            <v>145</v>
          </cell>
          <cell r="D147"/>
          <cell r="E147"/>
          <cell r="F147"/>
          <cell r="G147"/>
          <cell r="H147"/>
          <cell r="I147"/>
          <cell r="J147"/>
          <cell r="K147"/>
          <cell r="L147"/>
          <cell r="M147"/>
          <cell r="N147">
            <v>0</v>
          </cell>
          <cell r="O147"/>
          <cell r="P147"/>
          <cell r="Q147"/>
        </row>
        <row r="148">
          <cell r="C148">
            <v>146</v>
          </cell>
          <cell r="D148"/>
          <cell r="E148"/>
          <cell r="F148"/>
          <cell r="G148"/>
          <cell r="H148"/>
          <cell r="I148"/>
          <cell r="J148"/>
          <cell r="K148"/>
          <cell r="L148"/>
          <cell r="M148"/>
          <cell r="N148">
            <v>0</v>
          </cell>
          <cell r="O148"/>
          <cell r="P148"/>
          <cell r="Q148"/>
        </row>
        <row r="149">
          <cell r="C149">
            <v>147</v>
          </cell>
          <cell r="D149"/>
          <cell r="E149"/>
          <cell r="F149"/>
          <cell r="G149"/>
          <cell r="H149"/>
          <cell r="I149"/>
          <cell r="J149"/>
          <cell r="K149"/>
          <cell r="L149"/>
          <cell r="M149"/>
          <cell r="N149">
            <v>0</v>
          </cell>
          <cell r="O149"/>
          <cell r="P149"/>
          <cell r="Q149"/>
        </row>
        <row r="150">
          <cell r="C150">
            <v>148</v>
          </cell>
          <cell r="D150"/>
          <cell r="E150"/>
          <cell r="F150"/>
          <cell r="G150"/>
          <cell r="H150"/>
          <cell r="I150"/>
          <cell r="J150"/>
          <cell r="K150"/>
          <cell r="L150"/>
          <cell r="M150"/>
          <cell r="N150">
            <v>0</v>
          </cell>
          <cell r="O150"/>
          <cell r="P150"/>
          <cell r="Q150"/>
        </row>
        <row r="151">
          <cell r="C151">
            <v>149</v>
          </cell>
          <cell r="D151"/>
          <cell r="E151"/>
          <cell r="F151"/>
          <cell r="G151"/>
          <cell r="H151"/>
          <cell r="I151"/>
          <cell r="J151"/>
          <cell r="K151"/>
          <cell r="L151"/>
          <cell r="M151"/>
          <cell r="N151">
            <v>0</v>
          </cell>
          <cell r="O151"/>
          <cell r="P151"/>
          <cell r="Q151"/>
        </row>
        <row r="152">
          <cell r="C152">
            <v>150</v>
          </cell>
          <cell r="D152"/>
          <cell r="E152"/>
          <cell r="F152"/>
          <cell r="G152"/>
          <cell r="H152"/>
          <cell r="I152"/>
          <cell r="J152"/>
          <cell r="K152"/>
          <cell r="L152"/>
          <cell r="M152"/>
          <cell r="N152">
            <v>0</v>
          </cell>
          <cell r="O152"/>
          <cell r="P152"/>
          <cell r="Q152"/>
        </row>
        <row r="153">
          <cell r="C153">
            <v>151</v>
          </cell>
          <cell r="D153"/>
          <cell r="E153"/>
          <cell r="F153"/>
          <cell r="G153"/>
          <cell r="H153"/>
          <cell r="I153"/>
          <cell r="J153"/>
          <cell r="K153"/>
          <cell r="L153"/>
          <cell r="M153"/>
          <cell r="N153">
            <v>0</v>
          </cell>
          <cell r="O153"/>
          <cell r="P153"/>
          <cell r="Q153"/>
        </row>
        <row r="154">
          <cell r="C154">
            <v>152</v>
          </cell>
          <cell r="D154"/>
          <cell r="E154"/>
          <cell r="F154"/>
          <cell r="G154"/>
          <cell r="H154"/>
          <cell r="I154"/>
          <cell r="J154"/>
          <cell r="K154"/>
          <cell r="L154"/>
          <cell r="M154"/>
          <cell r="N154">
            <v>0</v>
          </cell>
          <cell r="O154"/>
          <cell r="P154"/>
          <cell r="Q154"/>
        </row>
        <row r="155">
          <cell r="C155">
            <v>153</v>
          </cell>
          <cell r="D155"/>
          <cell r="E155"/>
          <cell r="F155"/>
          <cell r="G155"/>
          <cell r="H155"/>
          <cell r="I155"/>
          <cell r="J155"/>
          <cell r="K155"/>
          <cell r="L155"/>
          <cell r="M155"/>
          <cell r="N155">
            <v>0</v>
          </cell>
          <cell r="O155"/>
          <cell r="P155"/>
          <cell r="Q155"/>
        </row>
        <row r="156">
          <cell r="C156">
            <v>154</v>
          </cell>
          <cell r="D156"/>
          <cell r="E156"/>
          <cell r="F156"/>
          <cell r="G156"/>
          <cell r="H156"/>
          <cell r="I156"/>
          <cell r="J156"/>
          <cell r="K156"/>
          <cell r="L156"/>
          <cell r="M156"/>
          <cell r="N156">
            <v>0</v>
          </cell>
          <cell r="O156"/>
          <cell r="P156"/>
          <cell r="Q156"/>
        </row>
        <row r="157">
          <cell r="C157">
            <v>155</v>
          </cell>
          <cell r="D157"/>
          <cell r="E157"/>
          <cell r="F157"/>
          <cell r="G157"/>
          <cell r="H157"/>
          <cell r="I157"/>
          <cell r="J157"/>
          <cell r="K157"/>
          <cell r="L157"/>
          <cell r="M157"/>
          <cell r="N157">
            <v>0</v>
          </cell>
          <cell r="O157"/>
          <cell r="P157"/>
          <cell r="Q157"/>
        </row>
        <row r="158">
          <cell r="C158">
            <v>156</v>
          </cell>
          <cell r="D158"/>
          <cell r="E158"/>
          <cell r="F158"/>
          <cell r="G158"/>
          <cell r="H158"/>
          <cell r="I158"/>
          <cell r="J158"/>
          <cell r="K158"/>
          <cell r="L158"/>
          <cell r="M158"/>
          <cell r="N158">
            <v>0</v>
          </cell>
          <cell r="O158"/>
          <cell r="P158"/>
          <cell r="Q158"/>
        </row>
        <row r="159">
          <cell r="C159">
            <v>157</v>
          </cell>
          <cell r="D159"/>
          <cell r="E159"/>
          <cell r="F159"/>
          <cell r="G159"/>
          <cell r="H159"/>
          <cell r="I159"/>
          <cell r="J159"/>
          <cell r="K159"/>
          <cell r="L159"/>
          <cell r="M159"/>
          <cell r="N159">
            <v>0</v>
          </cell>
          <cell r="O159"/>
          <cell r="P159"/>
          <cell r="Q159"/>
        </row>
        <row r="160">
          <cell r="C160">
            <v>158</v>
          </cell>
          <cell r="D160"/>
          <cell r="E160"/>
          <cell r="F160"/>
          <cell r="G160"/>
          <cell r="H160"/>
          <cell r="I160"/>
          <cell r="J160"/>
          <cell r="K160"/>
          <cell r="L160"/>
          <cell r="M160"/>
          <cell r="N160">
            <v>0</v>
          </cell>
          <cell r="O160"/>
          <cell r="P160"/>
          <cell r="Q160"/>
        </row>
        <row r="161">
          <cell r="C161">
            <v>159</v>
          </cell>
          <cell r="D161"/>
          <cell r="E161"/>
          <cell r="F161"/>
          <cell r="G161"/>
          <cell r="H161"/>
          <cell r="I161"/>
          <cell r="J161"/>
          <cell r="K161"/>
          <cell r="L161"/>
          <cell r="M161"/>
          <cell r="N161">
            <v>0</v>
          </cell>
          <cell r="O161"/>
          <cell r="P161"/>
          <cell r="Q161"/>
        </row>
        <row r="162">
          <cell r="C162">
            <v>160</v>
          </cell>
          <cell r="D162"/>
          <cell r="E162"/>
          <cell r="F162"/>
          <cell r="G162"/>
          <cell r="H162"/>
          <cell r="I162"/>
          <cell r="J162"/>
          <cell r="K162"/>
          <cell r="L162"/>
          <cell r="M162"/>
          <cell r="N162">
            <v>0</v>
          </cell>
          <cell r="O162"/>
          <cell r="P162"/>
          <cell r="Q162"/>
        </row>
        <row r="163">
          <cell r="C163">
            <v>161</v>
          </cell>
          <cell r="D163"/>
          <cell r="E163"/>
          <cell r="F163"/>
          <cell r="G163"/>
          <cell r="H163"/>
          <cell r="I163"/>
          <cell r="J163"/>
          <cell r="K163"/>
          <cell r="L163"/>
          <cell r="M163"/>
          <cell r="N163">
            <v>0</v>
          </cell>
          <cell r="O163"/>
          <cell r="P163"/>
          <cell r="Q163"/>
        </row>
        <row r="164">
          <cell r="C164">
            <v>162</v>
          </cell>
          <cell r="D164"/>
          <cell r="E164"/>
          <cell r="F164"/>
          <cell r="G164"/>
          <cell r="H164"/>
          <cell r="I164"/>
          <cell r="J164"/>
          <cell r="K164"/>
          <cell r="L164"/>
          <cell r="M164"/>
          <cell r="N164">
            <v>0</v>
          </cell>
          <cell r="O164"/>
          <cell r="P164"/>
          <cell r="Q164"/>
        </row>
        <row r="165">
          <cell r="C165">
            <v>163</v>
          </cell>
          <cell r="D165"/>
          <cell r="E165"/>
          <cell r="F165"/>
          <cell r="G165"/>
          <cell r="H165"/>
          <cell r="I165"/>
          <cell r="J165"/>
          <cell r="K165"/>
          <cell r="L165"/>
          <cell r="M165"/>
          <cell r="N165">
            <v>0</v>
          </cell>
          <cell r="O165"/>
          <cell r="P165"/>
          <cell r="Q165"/>
        </row>
        <row r="166">
          <cell r="C166">
            <v>164</v>
          </cell>
          <cell r="D166"/>
          <cell r="E166"/>
          <cell r="F166"/>
          <cell r="G166"/>
          <cell r="H166"/>
          <cell r="I166"/>
          <cell r="J166"/>
          <cell r="K166"/>
          <cell r="L166"/>
          <cell r="M166"/>
          <cell r="N166">
            <v>0</v>
          </cell>
          <cell r="O166"/>
          <cell r="P166"/>
          <cell r="Q166"/>
        </row>
        <row r="167">
          <cell r="C167">
            <v>165</v>
          </cell>
          <cell r="D167"/>
          <cell r="E167"/>
          <cell r="F167"/>
          <cell r="G167"/>
          <cell r="H167"/>
          <cell r="I167"/>
          <cell r="J167"/>
          <cell r="K167"/>
          <cell r="L167"/>
          <cell r="M167"/>
          <cell r="N167">
            <v>0</v>
          </cell>
          <cell r="O167"/>
          <cell r="P167"/>
          <cell r="Q167"/>
        </row>
        <row r="168">
          <cell r="C168">
            <v>166</v>
          </cell>
          <cell r="D168"/>
          <cell r="E168"/>
          <cell r="F168"/>
          <cell r="G168"/>
          <cell r="H168"/>
          <cell r="I168"/>
          <cell r="J168"/>
          <cell r="K168"/>
          <cell r="L168"/>
          <cell r="M168"/>
          <cell r="N168">
            <v>0</v>
          </cell>
          <cell r="O168"/>
          <cell r="P168"/>
          <cell r="Q168"/>
        </row>
        <row r="169">
          <cell r="C169">
            <v>167</v>
          </cell>
          <cell r="D169"/>
          <cell r="E169"/>
          <cell r="F169"/>
          <cell r="G169"/>
          <cell r="H169"/>
          <cell r="I169"/>
          <cell r="J169"/>
          <cell r="K169"/>
          <cell r="L169"/>
          <cell r="M169"/>
          <cell r="N169">
            <v>0</v>
          </cell>
          <cell r="O169"/>
          <cell r="P169"/>
          <cell r="Q169"/>
        </row>
        <row r="170">
          <cell r="C170">
            <v>168</v>
          </cell>
          <cell r="D170"/>
          <cell r="E170"/>
          <cell r="F170"/>
          <cell r="G170"/>
          <cell r="H170"/>
          <cell r="I170"/>
          <cell r="J170"/>
          <cell r="K170"/>
          <cell r="L170"/>
          <cell r="M170"/>
          <cell r="N170">
            <v>0</v>
          </cell>
          <cell r="O170"/>
          <cell r="P170"/>
          <cell r="Q170"/>
        </row>
        <row r="171">
          <cell r="C171">
            <v>169</v>
          </cell>
          <cell r="D171"/>
          <cell r="E171"/>
          <cell r="F171"/>
          <cell r="G171"/>
          <cell r="H171"/>
          <cell r="I171"/>
          <cell r="J171"/>
          <cell r="K171"/>
          <cell r="L171"/>
          <cell r="M171"/>
          <cell r="N171">
            <v>0</v>
          </cell>
          <cell r="O171"/>
          <cell r="P171"/>
          <cell r="Q171"/>
        </row>
        <row r="172">
          <cell r="C172">
            <v>170</v>
          </cell>
          <cell r="D172"/>
          <cell r="E172"/>
          <cell r="F172"/>
          <cell r="G172"/>
          <cell r="H172"/>
          <cell r="I172"/>
          <cell r="J172"/>
          <cell r="K172"/>
          <cell r="L172"/>
          <cell r="M172"/>
          <cell r="N172">
            <v>0</v>
          </cell>
          <cell r="O172"/>
          <cell r="P172"/>
          <cell r="Q172"/>
        </row>
        <row r="173">
          <cell r="C173">
            <v>171</v>
          </cell>
          <cell r="D173"/>
          <cell r="E173"/>
          <cell r="F173"/>
          <cell r="G173"/>
          <cell r="H173"/>
          <cell r="I173"/>
          <cell r="J173"/>
          <cell r="K173"/>
          <cell r="L173"/>
          <cell r="M173"/>
          <cell r="N173">
            <v>0</v>
          </cell>
          <cell r="O173"/>
          <cell r="P173"/>
          <cell r="Q173"/>
        </row>
        <row r="174">
          <cell r="C174">
            <v>172</v>
          </cell>
          <cell r="D174"/>
          <cell r="E174"/>
          <cell r="F174"/>
          <cell r="G174"/>
          <cell r="H174"/>
          <cell r="I174"/>
          <cell r="J174"/>
          <cell r="K174"/>
          <cell r="L174"/>
          <cell r="M174"/>
          <cell r="N174">
            <v>0</v>
          </cell>
          <cell r="O174"/>
          <cell r="P174"/>
          <cell r="Q174"/>
        </row>
        <row r="175">
          <cell r="C175">
            <v>173</v>
          </cell>
          <cell r="D175"/>
          <cell r="E175"/>
          <cell r="F175"/>
          <cell r="G175"/>
          <cell r="H175"/>
          <cell r="I175"/>
          <cell r="J175"/>
          <cell r="K175"/>
          <cell r="L175"/>
          <cell r="M175"/>
          <cell r="N175">
            <v>0</v>
          </cell>
          <cell r="O175"/>
          <cell r="P175"/>
          <cell r="Q175"/>
        </row>
        <row r="176">
          <cell r="C176">
            <v>174</v>
          </cell>
          <cell r="D176"/>
          <cell r="E176"/>
          <cell r="F176"/>
          <cell r="G176"/>
          <cell r="H176"/>
          <cell r="I176"/>
          <cell r="J176"/>
          <cell r="K176"/>
          <cell r="L176"/>
          <cell r="M176"/>
          <cell r="N176">
            <v>0</v>
          </cell>
          <cell r="O176"/>
          <cell r="P176"/>
          <cell r="Q176"/>
        </row>
        <row r="177">
          <cell r="C177">
            <v>175</v>
          </cell>
          <cell r="D177"/>
          <cell r="E177"/>
          <cell r="F177"/>
          <cell r="G177"/>
          <cell r="H177"/>
          <cell r="I177"/>
          <cell r="J177"/>
          <cell r="K177"/>
          <cell r="L177"/>
          <cell r="M177"/>
          <cell r="N177">
            <v>0</v>
          </cell>
          <cell r="O177"/>
          <cell r="P177"/>
          <cell r="Q177"/>
        </row>
        <row r="178">
          <cell r="C178">
            <v>176</v>
          </cell>
          <cell r="D178"/>
          <cell r="E178"/>
          <cell r="F178"/>
          <cell r="G178"/>
          <cell r="H178"/>
          <cell r="I178"/>
          <cell r="J178"/>
          <cell r="K178"/>
          <cell r="L178"/>
          <cell r="M178"/>
          <cell r="N178">
            <v>0</v>
          </cell>
          <cell r="O178"/>
          <cell r="P178"/>
          <cell r="Q178"/>
        </row>
        <row r="179">
          <cell r="C179">
            <v>177</v>
          </cell>
          <cell r="D179"/>
          <cell r="E179"/>
          <cell r="F179"/>
          <cell r="G179"/>
          <cell r="H179"/>
          <cell r="I179"/>
          <cell r="J179"/>
          <cell r="K179"/>
          <cell r="L179"/>
          <cell r="M179"/>
          <cell r="N179">
            <v>0</v>
          </cell>
          <cell r="O179"/>
          <cell r="P179"/>
          <cell r="Q179"/>
        </row>
        <row r="180">
          <cell r="C180">
            <v>178</v>
          </cell>
          <cell r="D180"/>
          <cell r="E180"/>
          <cell r="F180"/>
          <cell r="G180"/>
          <cell r="H180"/>
          <cell r="I180"/>
          <cell r="J180"/>
          <cell r="K180"/>
          <cell r="L180"/>
          <cell r="M180"/>
          <cell r="N180">
            <v>0</v>
          </cell>
          <cell r="O180"/>
          <cell r="P180"/>
          <cell r="Q180"/>
        </row>
        <row r="181">
          <cell r="C181">
            <v>179</v>
          </cell>
          <cell r="D181"/>
          <cell r="E181"/>
          <cell r="F181"/>
          <cell r="G181"/>
          <cell r="H181"/>
          <cell r="I181"/>
          <cell r="J181"/>
          <cell r="K181"/>
          <cell r="L181"/>
          <cell r="M181"/>
          <cell r="N181">
            <v>0</v>
          </cell>
          <cell r="O181"/>
          <cell r="P181"/>
          <cell r="Q181"/>
        </row>
        <row r="182">
          <cell r="C182">
            <v>180</v>
          </cell>
          <cell r="D182"/>
          <cell r="E182"/>
          <cell r="F182"/>
          <cell r="G182"/>
          <cell r="H182"/>
          <cell r="I182"/>
          <cell r="J182"/>
          <cell r="K182"/>
          <cell r="L182"/>
          <cell r="M182"/>
          <cell r="N182">
            <v>0</v>
          </cell>
          <cell r="O182"/>
          <cell r="P182"/>
          <cell r="Q182"/>
        </row>
        <row r="183">
          <cell r="C183">
            <v>181</v>
          </cell>
          <cell r="D183"/>
          <cell r="E183"/>
          <cell r="F183"/>
          <cell r="G183"/>
          <cell r="H183"/>
          <cell r="I183"/>
          <cell r="J183"/>
          <cell r="K183"/>
          <cell r="L183"/>
          <cell r="M183"/>
          <cell r="N183">
            <v>0</v>
          </cell>
          <cell r="O183"/>
          <cell r="P183"/>
          <cell r="Q183"/>
        </row>
        <row r="184">
          <cell r="C184">
            <v>182</v>
          </cell>
          <cell r="D184"/>
          <cell r="E184"/>
          <cell r="F184"/>
          <cell r="G184"/>
          <cell r="H184"/>
          <cell r="I184"/>
          <cell r="J184"/>
          <cell r="K184"/>
          <cell r="L184"/>
          <cell r="M184"/>
          <cell r="N184">
            <v>0</v>
          </cell>
          <cell r="O184"/>
          <cell r="P184"/>
          <cell r="Q184"/>
        </row>
        <row r="185">
          <cell r="C185">
            <v>183</v>
          </cell>
          <cell r="D185"/>
          <cell r="E185"/>
          <cell r="F185"/>
          <cell r="G185"/>
          <cell r="H185"/>
          <cell r="I185"/>
          <cell r="J185"/>
          <cell r="K185"/>
          <cell r="L185"/>
          <cell r="M185"/>
          <cell r="N185">
            <v>0</v>
          </cell>
          <cell r="O185"/>
          <cell r="P185"/>
          <cell r="Q185"/>
        </row>
        <row r="186">
          <cell r="C186">
            <v>184</v>
          </cell>
          <cell r="D186"/>
          <cell r="E186"/>
          <cell r="F186"/>
          <cell r="G186"/>
          <cell r="H186"/>
          <cell r="I186"/>
          <cell r="J186"/>
          <cell r="K186"/>
          <cell r="L186"/>
          <cell r="M186"/>
          <cell r="N186">
            <v>0</v>
          </cell>
          <cell r="O186"/>
          <cell r="P186"/>
          <cell r="Q186"/>
        </row>
        <row r="187">
          <cell r="C187">
            <v>185</v>
          </cell>
          <cell r="D187"/>
          <cell r="E187"/>
          <cell r="F187"/>
          <cell r="G187"/>
          <cell r="H187"/>
          <cell r="I187"/>
          <cell r="J187"/>
          <cell r="K187"/>
          <cell r="L187"/>
          <cell r="M187"/>
          <cell r="N187">
            <v>0</v>
          </cell>
          <cell r="O187"/>
          <cell r="P187"/>
          <cell r="Q187"/>
        </row>
        <row r="188">
          <cell r="C188">
            <v>186</v>
          </cell>
          <cell r="D188"/>
          <cell r="E188"/>
          <cell r="F188"/>
          <cell r="G188"/>
          <cell r="H188"/>
          <cell r="I188"/>
          <cell r="J188"/>
          <cell r="K188"/>
          <cell r="L188"/>
          <cell r="M188"/>
          <cell r="N188">
            <v>0</v>
          </cell>
          <cell r="O188"/>
          <cell r="P188"/>
          <cell r="Q188"/>
        </row>
        <row r="189">
          <cell r="C189">
            <v>187</v>
          </cell>
          <cell r="D189"/>
          <cell r="E189"/>
          <cell r="F189"/>
          <cell r="G189"/>
          <cell r="H189"/>
          <cell r="I189"/>
          <cell r="J189"/>
          <cell r="K189"/>
          <cell r="L189"/>
          <cell r="M189"/>
          <cell r="N189">
            <v>0</v>
          </cell>
          <cell r="O189"/>
          <cell r="P189"/>
          <cell r="Q189"/>
        </row>
        <row r="190">
          <cell r="C190">
            <v>188</v>
          </cell>
          <cell r="D190"/>
          <cell r="E190"/>
          <cell r="F190"/>
          <cell r="G190"/>
          <cell r="H190"/>
          <cell r="I190"/>
          <cell r="J190"/>
          <cell r="K190"/>
          <cell r="L190"/>
          <cell r="M190"/>
          <cell r="N190">
            <v>0</v>
          </cell>
          <cell r="O190"/>
          <cell r="P190"/>
          <cell r="Q190"/>
        </row>
        <row r="191">
          <cell r="C191">
            <v>189</v>
          </cell>
          <cell r="D191"/>
          <cell r="E191"/>
          <cell r="F191"/>
          <cell r="G191"/>
          <cell r="H191"/>
          <cell r="I191"/>
          <cell r="J191"/>
          <cell r="K191"/>
          <cell r="L191"/>
          <cell r="M191"/>
          <cell r="N191">
            <v>0</v>
          </cell>
          <cell r="O191"/>
          <cell r="P191"/>
          <cell r="Q191"/>
        </row>
        <row r="192">
          <cell r="C192">
            <v>190</v>
          </cell>
          <cell r="D192"/>
          <cell r="E192"/>
          <cell r="F192"/>
          <cell r="G192"/>
          <cell r="H192"/>
          <cell r="I192"/>
          <cell r="J192"/>
          <cell r="K192"/>
          <cell r="L192"/>
          <cell r="M192"/>
          <cell r="N192">
            <v>0</v>
          </cell>
          <cell r="O192"/>
          <cell r="P192"/>
          <cell r="Q192"/>
        </row>
        <row r="193">
          <cell r="C193">
            <v>191</v>
          </cell>
          <cell r="D193"/>
          <cell r="E193"/>
          <cell r="F193"/>
          <cell r="G193"/>
          <cell r="H193"/>
          <cell r="I193"/>
          <cell r="J193"/>
          <cell r="K193"/>
          <cell r="L193"/>
          <cell r="M193"/>
          <cell r="N193">
            <v>0</v>
          </cell>
          <cell r="O193"/>
          <cell r="P193"/>
          <cell r="Q193"/>
        </row>
        <row r="194">
          <cell r="C194">
            <v>192</v>
          </cell>
          <cell r="D194"/>
          <cell r="E194"/>
          <cell r="F194"/>
          <cell r="G194"/>
          <cell r="H194"/>
          <cell r="I194"/>
          <cell r="J194"/>
          <cell r="K194"/>
          <cell r="L194"/>
          <cell r="M194"/>
          <cell r="N194">
            <v>0</v>
          </cell>
          <cell r="O194"/>
          <cell r="P194"/>
          <cell r="Q194"/>
        </row>
        <row r="195">
          <cell r="C195">
            <v>193</v>
          </cell>
          <cell r="D195"/>
          <cell r="E195"/>
          <cell r="F195"/>
          <cell r="G195"/>
          <cell r="H195"/>
          <cell r="I195"/>
          <cell r="J195"/>
          <cell r="K195"/>
          <cell r="L195"/>
          <cell r="M195"/>
          <cell r="N195">
            <v>0</v>
          </cell>
          <cell r="O195"/>
          <cell r="P195"/>
          <cell r="Q195"/>
        </row>
        <row r="196">
          <cell r="C196">
            <v>194</v>
          </cell>
          <cell r="D196"/>
          <cell r="E196"/>
          <cell r="F196"/>
          <cell r="G196"/>
          <cell r="H196"/>
          <cell r="I196"/>
          <cell r="J196"/>
          <cell r="K196"/>
          <cell r="L196"/>
          <cell r="M196"/>
          <cell r="N196">
            <v>0</v>
          </cell>
          <cell r="O196"/>
          <cell r="P196"/>
          <cell r="Q196"/>
        </row>
        <row r="197">
          <cell r="C197">
            <v>195</v>
          </cell>
          <cell r="D197"/>
          <cell r="E197"/>
          <cell r="F197"/>
          <cell r="G197"/>
          <cell r="H197"/>
          <cell r="I197"/>
          <cell r="J197"/>
          <cell r="K197"/>
          <cell r="L197"/>
          <cell r="M197"/>
          <cell r="N197">
            <v>0</v>
          </cell>
          <cell r="O197"/>
          <cell r="P197"/>
          <cell r="Q197"/>
        </row>
        <row r="198">
          <cell r="C198">
            <v>196</v>
          </cell>
          <cell r="D198"/>
          <cell r="E198"/>
          <cell r="F198"/>
          <cell r="G198"/>
          <cell r="H198"/>
          <cell r="I198"/>
          <cell r="J198"/>
          <cell r="K198"/>
          <cell r="L198"/>
          <cell r="M198"/>
          <cell r="N198">
            <v>0</v>
          </cell>
          <cell r="O198"/>
          <cell r="P198"/>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topLeftCell="A2" zoomScaleNormal="100" zoomScaleSheetLayoutView="100" workbookViewId="0">
      <selection activeCell="D12" sqref="D12"/>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48"/>
      <c r="C1" s="48"/>
      <c r="D1" s="53"/>
      <c r="E1" s="53"/>
      <c r="F1" s="53"/>
      <c r="G1" s="53"/>
      <c r="H1" s="1"/>
    </row>
    <row r="2" spans="2:8" ht="18.75" customHeight="1" x14ac:dyDescent="0.55000000000000004">
      <c r="B2" s="3"/>
      <c r="C2" s="3"/>
      <c r="D2" s="4"/>
      <c r="E2" s="4"/>
      <c r="F2" s="4"/>
      <c r="G2" s="4"/>
      <c r="H2" s="1"/>
    </row>
    <row r="3" spans="2:8" ht="20" customHeight="1" x14ac:dyDescent="0.55000000000000004">
      <c r="B3" s="54" t="s">
        <v>6</v>
      </c>
      <c r="C3" s="54"/>
      <c r="D3" s="54"/>
      <c r="E3" s="54"/>
      <c r="F3" s="54"/>
      <c r="G3" s="54"/>
      <c r="H3" s="54"/>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47" t="s">
        <v>15</v>
      </c>
      <c r="C6" s="47"/>
      <c r="D6" s="47"/>
      <c r="E6" s="47"/>
      <c r="F6" s="47"/>
      <c r="G6" s="47"/>
      <c r="H6" s="47"/>
    </row>
    <row r="7" spans="2:8" ht="20" customHeight="1" x14ac:dyDescent="0.55000000000000004">
      <c r="B7" s="6"/>
      <c r="C7" s="6"/>
      <c r="D7" s="6"/>
      <c r="E7" s="6"/>
      <c r="F7" s="6"/>
      <c r="G7" s="6"/>
      <c r="H7" s="6"/>
    </row>
    <row r="8" spans="2:8" ht="20" customHeight="1" x14ac:dyDescent="0.55000000000000004">
      <c r="B8" s="47" t="s">
        <v>0</v>
      </c>
      <c r="C8" s="47"/>
      <c r="D8" s="47"/>
      <c r="E8" s="47"/>
      <c r="F8" s="47"/>
      <c r="G8" s="47"/>
      <c r="H8" s="47"/>
    </row>
    <row r="9" spans="2:8" ht="20" customHeight="1" x14ac:dyDescent="0.55000000000000004">
      <c r="B9" s="47" t="s">
        <v>1</v>
      </c>
      <c r="C9" s="47"/>
      <c r="D9" s="47"/>
      <c r="E9" s="47"/>
      <c r="F9" s="47"/>
      <c r="G9" s="47"/>
      <c r="H9" s="47"/>
    </row>
    <row r="10" spans="2:8" ht="20" customHeight="1" x14ac:dyDescent="0.55000000000000004">
      <c r="B10" s="47"/>
      <c r="C10" s="47"/>
      <c r="D10" s="47"/>
      <c r="E10" s="47"/>
      <c r="F10" s="47"/>
      <c r="G10" s="47"/>
      <c r="H10" s="47"/>
    </row>
    <row r="11" spans="2:8" ht="20" customHeight="1" x14ac:dyDescent="0.55000000000000004">
      <c r="B11" s="44"/>
      <c r="C11" s="44"/>
      <c r="D11" s="44"/>
      <c r="E11" s="44"/>
      <c r="F11" s="44"/>
      <c r="G11" s="44"/>
      <c r="H11" s="44"/>
    </row>
    <row r="12" spans="2:8" ht="20" customHeight="1" x14ac:dyDescent="0.55000000000000004">
      <c r="B12" s="7" t="s">
        <v>16</v>
      </c>
      <c r="C12" s="7"/>
      <c r="D12" s="19"/>
      <c r="E12" s="10" t="s">
        <v>4</v>
      </c>
      <c r="F12" s="10"/>
      <c r="G12" s="10"/>
      <c r="H12" s="8"/>
    </row>
    <row r="13" spans="2:8" ht="20" customHeight="1" x14ac:dyDescent="0.55000000000000004">
      <c r="B13" s="7" t="s">
        <v>14</v>
      </c>
      <c r="C13" s="8"/>
      <c r="D13" s="45" t="str">
        <f>IFERROR(VLOOKUP($D$12,非表示にするよ!D:E,2,0),"")</f>
        <v/>
      </c>
      <c r="E13" s="45"/>
      <c r="F13" s="45"/>
      <c r="G13" s="45"/>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0" t="s">
        <v>17</v>
      </c>
      <c r="C16" s="50"/>
      <c r="D16" s="50"/>
      <c r="E16" s="50"/>
      <c r="F16" s="50"/>
      <c r="G16" s="50"/>
      <c r="H16" s="50"/>
    </row>
    <row r="17" spans="2:8" ht="20" customHeight="1" x14ac:dyDescent="0.55000000000000004">
      <c r="B17" s="50" t="s">
        <v>18</v>
      </c>
      <c r="C17" s="50"/>
      <c r="D17" s="50"/>
      <c r="E17" s="50"/>
      <c r="F17" s="50"/>
      <c r="G17" s="50"/>
      <c r="H17" s="50"/>
    </row>
    <row r="18" spans="2:8" ht="20" customHeight="1" x14ac:dyDescent="0.55000000000000004">
      <c r="B18" s="50" t="s">
        <v>19</v>
      </c>
      <c r="C18" s="50"/>
      <c r="D18" s="50"/>
      <c r="E18" s="50"/>
      <c r="F18" s="50"/>
      <c r="G18" s="50"/>
      <c r="H18" s="50"/>
    </row>
    <row r="19" spans="2:8" ht="20.149999999999999" customHeight="1" x14ac:dyDescent="0.55000000000000004">
      <c r="B19" s="50" t="s">
        <v>20</v>
      </c>
      <c r="C19" s="50"/>
      <c r="D19" s="50"/>
      <c r="E19" s="50"/>
      <c r="F19" s="50"/>
      <c r="G19" s="50"/>
      <c r="H19" s="50"/>
    </row>
    <row r="20" spans="2:8" ht="20.149999999999999" customHeight="1" x14ac:dyDescent="0.55000000000000004">
      <c r="B20" s="51" t="s">
        <v>21</v>
      </c>
      <c r="C20" s="51"/>
      <c r="D20" s="51"/>
      <c r="E20" s="51"/>
      <c r="F20" s="51"/>
      <c r="G20" s="51"/>
      <c r="H20" s="51"/>
    </row>
    <row r="21" spans="2:8" ht="20.149999999999999" customHeight="1" x14ac:dyDescent="0.55000000000000004">
      <c r="B21" s="35"/>
      <c r="C21" s="35"/>
      <c r="D21" s="35"/>
      <c r="E21" s="35"/>
      <c r="F21" s="35"/>
      <c r="G21" s="35"/>
      <c r="H21" s="35"/>
    </row>
    <row r="22" spans="2:8" ht="20" customHeight="1" x14ac:dyDescent="0.55000000000000004">
      <c r="B22" s="46" t="s">
        <v>7</v>
      </c>
      <c r="C22" s="46"/>
      <c r="D22" s="46"/>
      <c r="E22" s="46"/>
      <c r="F22" s="46"/>
      <c r="G22" s="46"/>
      <c r="H22" s="46"/>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3" t="s">
        <v>8</v>
      </c>
      <c r="D25" s="43"/>
      <c r="E25" s="43"/>
      <c r="F25" s="43"/>
      <c r="G25" s="43"/>
      <c r="H25" s="36"/>
    </row>
    <row r="26" spans="2:8" ht="20" customHeight="1" x14ac:dyDescent="0.55000000000000004">
      <c r="B26" s="36"/>
      <c r="C26" s="43" t="s">
        <v>9</v>
      </c>
      <c r="D26" s="43"/>
      <c r="E26" s="43"/>
      <c r="F26" s="43"/>
      <c r="G26" s="43"/>
      <c r="H26" s="36"/>
    </row>
    <row r="27" spans="2:8" ht="20" customHeight="1" x14ac:dyDescent="0.55000000000000004">
      <c r="B27" s="36"/>
      <c r="C27" s="43" t="s">
        <v>10</v>
      </c>
      <c r="D27" s="43"/>
      <c r="E27" s="43"/>
      <c r="F27" s="43"/>
      <c r="G27" s="43"/>
      <c r="H27" s="36"/>
    </row>
    <row r="28" spans="2:8" ht="20" customHeight="1" x14ac:dyDescent="0.55000000000000004">
      <c r="B28" s="36"/>
      <c r="C28" s="52" t="s">
        <v>11</v>
      </c>
      <c r="D28" s="43"/>
      <c r="E28" s="43"/>
      <c r="F28" s="43"/>
      <c r="G28" s="43"/>
      <c r="H28" s="36"/>
    </row>
    <row r="29" spans="2:8" ht="20" customHeight="1" x14ac:dyDescent="0.55000000000000004">
      <c r="B29" s="36"/>
      <c r="C29" s="43" t="s">
        <v>12</v>
      </c>
      <c r="D29" s="43"/>
      <c r="E29" s="43"/>
      <c r="F29" s="43"/>
      <c r="G29" s="43"/>
      <c r="H29" s="36"/>
    </row>
    <row r="30" spans="2:8" ht="19.5" customHeight="1" x14ac:dyDescent="0.55000000000000004">
      <c r="B30" s="37"/>
      <c r="C30" s="43" t="s">
        <v>13</v>
      </c>
      <c r="D30" s="43"/>
      <c r="E30" s="43"/>
      <c r="F30" s="43"/>
      <c r="G30" s="43"/>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47"/>
      <c r="C35" s="47"/>
      <c r="D35" s="47"/>
      <c r="E35" s="47"/>
      <c r="F35" s="47"/>
      <c r="G35" s="47"/>
      <c r="H35" s="47"/>
    </row>
    <row r="36" spans="2:9" ht="26.9" customHeight="1" x14ac:dyDescent="0.55000000000000004">
      <c r="B36" s="49" t="s">
        <v>2</v>
      </c>
      <c r="C36" s="49"/>
      <c r="D36" s="49"/>
      <c r="E36" s="49"/>
      <c r="F36" s="49"/>
      <c r="G36" s="41"/>
      <c r="H36" s="8"/>
      <c r="I36" s="17"/>
    </row>
    <row r="37" spans="2:9" ht="26.9" customHeight="1" x14ac:dyDescent="0.55000000000000004">
      <c r="B37" s="49" t="s">
        <v>5</v>
      </c>
      <c r="C37" s="49"/>
      <c r="D37" s="49"/>
      <c r="E37" s="49"/>
      <c r="F37" s="49"/>
      <c r="G37" s="42"/>
      <c r="H37" s="8"/>
      <c r="I37" s="17"/>
    </row>
    <row r="38" spans="2:9" ht="26.9" customHeight="1" x14ac:dyDescent="0.55000000000000004">
      <c r="B38" s="49" t="s">
        <v>3</v>
      </c>
      <c r="C38" s="49"/>
      <c r="D38" s="49"/>
      <c r="E38" s="49"/>
      <c r="F38" s="49"/>
      <c r="G38" s="42"/>
      <c r="H38" s="8"/>
      <c r="I38" s="17"/>
    </row>
    <row r="39" spans="2:9" ht="20" customHeight="1" x14ac:dyDescent="0.55000000000000004">
      <c r="B39" s="6"/>
      <c r="C39" s="18"/>
      <c r="D39" s="48"/>
      <c r="E39" s="48"/>
      <c r="F39" s="18"/>
      <c r="G39" s="18"/>
      <c r="H39" s="6"/>
      <c r="I39" s="17"/>
    </row>
    <row r="40" spans="2:9" ht="20" customHeight="1" x14ac:dyDescent="0.55000000000000004">
      <c r="B40" s="6"/>
      <c r="C40" s="18"/>
      <c r="D40" s="44"/>
      <c r="E40" s="44"/>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topLeftCell="A7" zoomScale="90" zoomScaleNormal="90" workbookViewId="0">
      <selection activeCell="A16" sqref="A16"/>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0" hidden="1"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31">
        <v>49</v>
      </c>
      <c r="B3" s="31" t="s">
        <v>39</v>
      </c>
      <c r="C3" s="31" t="s">
        <v>40</v>
      </c>
      <c r="D3" s="31">
        <v>53</v>
      </c>
      <c r="E3" s="40" t="s">
        <v>41</v>
      </c>
      <c r="F3" s="40" t="s">
        <v>42</v>
      </c>
      <c r="G3" s="40" t="s">
        <v>43</v>
      </c>
      <c r="H3" s="40">
        <v>710</v>
      </c>
      <c r="I3" s="40" t="s">
        <v>44</v>
      </c>
      <c r="J3" s="40" t="s">
        <v>45</v>
      </c>
      <c r="K3" s="40" t="s">
        <v>46</v>
      </c>
      <c r="L3" s="40" t="s">
        <v>47</v>
      </c>
      <c r="M3" s="40" t="s">
        <v>48</v>
      </c>
      <c r="N3" s="40">
        <v>0</v>
      </c>
      <c r="O3" s="39">
        <v>13351823</v>
      </c>
      <c r="P3" s="30" t="str">
        <f>IF(OR(B3="工事",B3="修繕"),M3&amp;N3,M3)</f>
        <v>測量コンサルタント部門の「建築：建築一般」</v>
      </c>
      <c r="Q3" s="26" t="str">
        <f>B3</f>
        <v>設計委託</v>
      </c>
    </row>
    <row r="4" spans="1:17" x14ac:dyDescent="0.55000000000000004">
      <c r="A4" s="31">
        <v>51</v>
      </c>
      <c r="B4" s="31" t="s">
        <v>39</v>
      </c>
      <c r="C4" s="31" t="s">
        <v>40</v>
      </c>
      <c r="D4" s="31">
        <v>57</v>
      </c>
      <c r="E4" s="40" t="s">
        <v>49</v>
      </c>
      <c r="F4" s="40" t="s">
        <v>50</v>
      </c>
      <c r="G4" s="40" t="s">
        <v>43</v>
      </c>
      <c r="H4" s="40">
        <v>714</v>
      </c>
      <c r="I4" s="40" t="s">
        <v>51</v>
      </c>
      <c r="J4" s="40" t="s">
        <v>52</v>
      </c>
      <c r="K4" s="40" t="s">
        <v>46</v>
      </c>
      <c r="L4" s="40" t="s">
        <v>53</v>
      </c>
      <c r="M4" s="40" t="s">
        <v>48</v>
      </c>
      <c r="N4" s="40">
        <v>0</v>
      </c>
      <c r="O4" s="39">
        <v>35234508</v>
      </c>
      <c r="P4" s="30" t="str">
        <f t="shared" ref="P4:P52" si="0">IF(OR(B4="工事",B4="修繕"),M4&amp;N4,M4)</f>
        <v>測量コンサルタント部門の「建築：建築一般」</v>
      </c>
      <c r="Q4" s="26" t="str">
        <f t="shared" ref="Q4:Q52" si="1">B4</f>
        <v>設計委託</v>
      </c>
    </row>
    <row r="5" spans="1:17" x14ac:dyDescent="0.55000000000000004">
      <c r="A5" s="31">
        <v>52</v>
      </c>
      <c r="B5" s="31" t="s">
        <v>39</v>
      </c>
      <c r="C5" s="31" t="s">
        <v>40</v>
      </c>
      <c r="D5" s="31">
        <v>58</v>
      </c>
      <c r="E5" s="40" t="s">
        <v>54</v>
      </c>
      <c r="F5" s="40" t="s">
        <v>55</v>
      </c>
      <c r="G5" s="40" t="s">
        <v>43</v>
      </c>
      <c r="H5" s="40">
        <v>718</v>
      </c>
      <c r="I5" s="40" t="s">
        <v>56</v>
      </c>
      <c r="J5" s="40" t="s">
        <v>57</v>
      </c>
      <c r="K5" s="40" t="s">
        <v>46</v>
      </c>
      <c r="L5" s="40" t="s">
        <v>58</v>
      </c>
      <c r="M5" s="40" t="s">
        <v>59</v>
      </c>
      <c r="N5" s="40">
        <v>0</v>
      </c>
      <c r="O5" s="39">
        <v>2366309</v>
      </c>
      <c r="P5" s="30" t="str">
        <f t="shared" si="0"/>
        <v>測量・コンサルタント部門の「建築：電気」</v>
      </c>
      <c r="Q5" s="26" t="str">
        <f t="shared" si="1"/>
        <v>設計委託</v>
      </c>
    </row>
    <row r="6" spans="1:17" x14ac:dyDescent="0.55000000000000004">
      <c r="A6" s="31">
        <v>56</v>
      </c>
      <c r="B6" s="31" t="s">
        <v>39</v>
      </c>
      <c r="C6" s="31" t="s">
        <v>40</v>
      </c>
      <c r="D6" s="31">
        <v>66</v>
      </c>
      <c r="E6" s="40" t="s">
        <v>60</v>
      </c>
      <c r="F6" s="40" t="s">
        <v>61</v>
      </c>
      <c r="G6" s="40" t="s">
        <v>43</v>
      </c>
      <c r="H6" s="40">
        <v>723</v>
      </c>
      <c r="I6" s="40" t="s">
        <v>44</v>
      </c>
      <c r="J6" s="40" t="s">
        <v>62</v>
      </c>
      <c r="K6" s="40" t="s">
        <v>46</v>
      </c>
      <c r="L6" s="40" t="s">
        <v>63</v>
      </c>
      <c r="M6" s="40" t="s">
        <v>48</v>
      </c>
      <c r="N6" s="40">
        <v>0</v>
      </c>
      <c r="O6" s="39">
        <v>116584842</v>
      </c>
      <c r="P6" s="30" t="str">
        <f t="shared" si="0"/>
        <v>測量コンサルタント部門の「建築：建築一般」</v>
      </c>
      <c r="Q6" s="26" t="str">
        <f t="shared" si="1"/>
        <v>設計委託</v>
      </c>
    </row>
    <row r="7" spans="1:17" x14ac:dyDescent="0.55000000000000004">
      <c r="A7" s="31">
        <v>57</v>
      </c>
      <c r="B7" s="31" t="s">
        <v>39</v>
      </c>
      <c r="C7" s="31" t="s">
        <v>40</v>
      </c>
      <c r="D7" s="31">
        <v>67</v>
      </c>
      <c r="E7" s="40" t="s">
        <v>64</v>
      </c>
      <c r="F7" s="40" t="s">
        <v>65</v>
      </c>
      <c r="G7" s="40" t="s">
        <v>43</v>
      </c>
      <c r="H7" s="40">
        <v>754</v>
      </c>
      <c r="I7" s="40" t="s">
        <v>66</v>
      </c>
      <c r="J7" s="40" t="s">
        <v>67</v>
      </c>
      <c r="K7" s="40" t="s">
        <v>46</v>
      </c>
      <c r="L7" s="40" t="s">
        <v>68</v>
      </c>
      <c r="M7" s="40" t="s">
        <v>69</v>
      </c>
      <c r="N7" s="40">
        <v>0</v>
      </c>
      <c r="O7" s="39">
        <v>2226939</v>
      </c>
      <c r="P7" s="30" t="str">
        <f t="shared" si="0"/>
        <v>測量コンサルタント部門の「建築：電気」</v>
      </c>
      <c r="Q7" s="26" t="str">
        <f t="shared" si="1"/>
        <v>設計委託</v>
      </c>
    </row>
    <row r="8" spans="1:17" x14ac:dyDescent="0.55000000000000004">
      <c r="A8" s="31">
        <v>33</v>
      </c>
      <c r="B8" s="31" t="s">
        <v>70</v>
      </c>
      <c r="C8" s="31" t="s">
        <v>40</v>
      </c>
      <c r="D8" s="31">
        <v>47</v>
      </c>
      <c r="E8" s="40" t="s">
        <v>83</v>
      </c>
      <c r="F8" s="40" t="s">
        <v>84</v>
      </c>
      <c r="G8" s="40" t="s">
        <v>71</v>
      </c>
      <c r="H8" s="40">
        <v>674</v>
      </c>
      <c r="I8" s="40" t="s">
        <v>85</v>
      </c>
      <c r="J8" s="40" t="s">
        <v>72</v>
      </c>
      <c r="K8" s="40"/>
      <c r="L8" s="40"/>
      <c r="M8" s="40" t="s">
        <v>86</v>
      </c>
      <c r="N8" s="40" t="s">
        <v>87</v>
      </c>
      <c r="O8" s="39">
        <v>3003000</v>
      </c>
      <c r="P8" s="30" t="str">
        <f t="shared" si="0"/>
        <v>「緑地管理・道路清掃」部門「その他」の道路関連の維持や補修など、又は「その他委託」部門の「その他」の安全施設の管理や補修、道路関連の維持や補修など</v>
      </c>
      <c r="Q8" s="26" t="str">
        <f t="shared" si="1"/>
        <v>業務委託</v>
      </c>
    </row>
    <row r="9" spans="1:17" x14ac:dyDescent="0.55000000000000004">
      <c r="A9" s="31">
        <v>34</v>
      </c>
      <c r="B9" s="31" t="s">
        <v>70</v>
      </c>
      <c r="C9" s="31" t="s">
        <v>40</v>
      </c>
      <c r="D9" s="31">
        <v>51</v>
      </c>
      <c r="E9" s="40" t="s">
        <v>88</v>
      </c>
      <c r="F9" s="40" t="s">
        <v>89</v>
      </c>
      <c r="G9" s="40" t="s">
        <v>71</v>
      </c>
      <c r="H9" s="40">
        <v>664</v>
      </c>
      <c r="I9" s="40" t="s">
        <v>90</v>
      </c>
      <c r="J9" s="40" t="s">
        <v>73</v>
      </c>
      <c r="K9" s="40"/>
      <c r="L9" s="40"/>
      <c r="M9" s="40" t="s">
        <v>91</v>
      </c>
      <c r="N9" s="40" t="s">
        <v>87</v>
      </c>
      <c r="O9" s="39">
        <v>24068000</v>
      </c>
      <c r="P9" s="30" t="str">
        <f t="shared" si="0"/>
        <v>「情報処理」部門の「デ－タ入力」</v>
      </c>
      <c r="Q9" s="26" t="str">
        <f t="shared" si="1"/>
        <v>業務委託</v>
      </c>
    </row>
    <row r="10" spans="1:17" x14ac:dyDescent="0.55000000000000004">
      <c r="A10" s="31">
        <v>35</v>
      </c>
      <c r="B10" s="31" t="s">
        <v>39</v>
      </c>
      <c r="C10" s="31" t="s">
        <v>40</v>
      </c>
      <c r="D10" s="31">
        <v>54</v>
      </c>
      <c r="E10" s="40" t="s">
        <v>92</v>
      </c>
      <c r="F10" s="40" t="s">
        <v>93</v>
      </c>
      <c r="G10" s="40" t="s">
        <v>71</v>
      </c>
      <c r="H10" s="40">
        <v>713</v>
      </c>
      <c r="I10" s="40" t="s">
        <v>94</v>
      </c>
      <c r="J10" s="40" t="s">
        <v>74</v>
      </c>
      <c r="K10" s="40" t="s">
        <v>75</v>
      </c>
      <c r="L10" s="40" t="s">
        <v>76</v>
      </c>
      <c r="M10" s="40" t="s">
        <v>69</v>
      </c>
      <c r="N10" s="40" t="s">
        <v>87</v>
      </c>
      <c r="O10" s="39">
        <v>2339579</v>
      </c>
      <c r="P10" s="30" t="str">
        <f t="shared" si="0"/>
        <v>測量コンサルタント部門の「建築：電気」</v>
      </c>
      <c r="Q10" s="26" t="str">
        <f t="shared" si="1"/>
        <v>設計委託</v>
      </c>
    </row>
    <row r="11" spans="1:17" x14ac:dyDescent="0.55000000000000004">
      <c r="A11" s="31">
        <v>36</v>
      </c>
      <c r="B11" s="31" t="s">
        <v>39</v>
      </c>
      <c r="C11" s="31" t="s">
        <v>40</v>
      </c>
      <c r="D11" s="31">
        <v>56</v>
      </c>
      <c r="E11" s="40" t="s">
        <v>95</v>
      </c>
      <c r="F11" s="40" t="s">
        <v>96</v>
      </c>
      <c r="G11" s="40" t="s">
        <v>71</v>
      </c>
      <c r="H11" s="40">
        <v>729</v>
      </c>
      <c r="I11" s="40" t="s">
        <v>97</v>
      </c>
      <c r="J11" s="40" t="s">
        <v>77</v>
      </c>
      <c r="K11" s="40"/>
      <c r="L11" s="40"/>
      <c r="M11" s="40" t="s">
        <v>98</v>
      </c>
      <c r="N11" s="40" t="s">
        <v>87</v>
      </c>
      <c r="O11" s="39">
        <v>5753000</v>
      </c>
      <c r="P11" s="30" t="str">
        <f t="shared" si="0"/>
        <v>測量コンサルタント部門の「土木：造園」</v>
      </c>
      <c r="Q11" s="26" t="str">
        <f t="shared" si="1"/>
        <v>設計委託</v>
      </c>
    </row>
    <row r="12" spans="1:17" x14ac:dyDescent="0.55000000000000004">
      <c r="A12" s="31">
        <v>37</v>
      </c>
      <c r="B12" s="31" t="s">
        <v>70</v>
      </c>
      <c r="C12" s="31" t="s">
        <v>40</v>
      </c>
      <c r="D12" s="31">
        <v>62</v>
      </c>
      <c r="E12" s="40" t="s">
        <v>99</v>
      </c>
      <c r="F12" s="40" t="s">
        <v>96</v>
      </c>
      <c r="G12" s="40" t="s">
        <v>71</v>
      </c>
      <c r="H12" s="40">
        <v>734</v>
      </c>
      <c r="I12" s="40" t="s">
        <v>97</v>
      </c>
      <c r="J12" s="40" t="s">
        <v>78</v>
      </c>
      <c r="K12" s="40"/>
      <c r="L12" s="40"/>
      <c r="M12" s="40" t="s">
        <v>100</v>
      </c>
      <c r="N12" s="40" t="s">
        <v>87</v>
      </c>
      <c r="O12" s="39">
        <v>1254000</v>
      </c>
      <c r="P12" s="30" t="str">
        <f t="shared" si="0"/>
        <v>「調査・計画」部門の「市場・経済調査」</v>
      </c>
      <c r="Q12" s="26" t="str">
        <f t="shared" si="1"/>
        <v>業務委託</v>
      </c>
    </row>
    <row r="13" spans="1:17" x14ac:dyDescent="0.55000000000000004">
      <c r="A13" s="31">
        <v>38</v>
      </c>
      <c r="B13" s="31" t="s">
        <v>70</v>
      </c>
      <c r="C13" s="31" t="s">
        <v>40</v>
      </c>
      <c r="D13" s="31">
        <v>63</v>
      </c>
      <c r="E13" s="40" t="s">
        <v>101</v>
      </c>
      <c r="F13" s="40" t="s">
        <v>96</v>
      </c>
      <c r="G13" s="40" t="s">
        <v>71</v>
      </c>
      <c r="H13" s="40">
        <v>734</v>
      </c>
      <c r="I13" s="40" t="s">
        <v>97</v>
      </c>
      <c r="J13" s="40" t="s">
        <v>79</v>
      </c>
      <c r="K13" s="40"/>
      <c r="L13" s="40"/>
      <c r="M13" s="40" t="s">
        <v>100</v>
      </c>
      <c r="N13" s="40" t="s">
        <v>87</v>
      </c>
      <c r="O13" s="39">
        <v>2992000</v>
      </c>
      <c r="P13" s="30" t="str">
        <f t="shared" si="0"/>
        <v>「調査・計画」部門の「市場・経済調査」</v>
      </c>
      <c r="Q13" s="26" t="str">
        <f t="shared" si="1"/>
        <v>業務委託</v>
      </c>
    </row>
    <row r="14" spans="1:17" x14ac:dyDescent="0.55000000000000004">
      <c r="A14" s="31">
        <v>39</v>
      </c>
      <c r="B14" s="31" t="s">
        <v>39</v>
      </c>
      <c r="C14" s="31" t="s">
        <v>40</v>
      </c>
      <c r="D14" s="31">
        <v>64</v>
      </c>
      <c r="E14" s="40" t="s">
        <v>102</v>
      </c>
      <c r="F14" s="40" t="s">
        <v>103</v>
      </c>
      <c r="G14" s="40" t="s">
        <v>71</v>
      </c>
      <c r="H14" s="40">
        <v>738</v>
      </c>
      <c r="I14" s="40" t="s">
        <v>104</v>
      </c>
      <c r="J14" s="40" t="s">
        <v>80</v>
      </c>
      <c r="K14" s="40"/>
      <c r="L14" s="40"/>
      <c r="M14" s="40" t="s">
        <v>105</v>
      </c>
      <c r="N14" s="40" t="s">
        <v>87</v>
      </c>
      <c r="O14" s="39">
        <v>19327000</v>
      </c>
      <c r="P14" s="30" t="str">
        <f t="shared" si="0"/>
        <v>測量・コンサルタント部門の「土木：交通施設」かつ「土木：道路」</v>
      </c>
      <c r="Q14" s="26" t="str">
        <f t="shared" si="1"/>
        <v>設計委託</v>
      </c>
    </row>
    <row r="15" spans="1:17" x14ac:dyDescent="0.55000000000000004">
      <c r="A15" s="31">
        <v>40</v>
      </c>
      <c r="B15" s="31" t="s">
        <v>39</v>
      </c>
      <c r="C15" s="31" t="s">
        <v>40</v>
      </c>
      <c r="D15" s="31">
        <v>65</v>
      </c>
      <c r="E15" s="40" t="s">
        <v>106</v>
      </c>
      <c r="F15" s="40" t="s">
        <v>107</v>
      </c>
      <c r="G15" s="40" t="s">
        <v>71</v>
      </c>
      <c r="H15" s="40">
        <v>708</v>
      </c>
      <c r="I15" s="40" t="s">
        <v>104</v>
      </c>
      <c r="J15" s="40" t="s">
        <v>81</v>
      </c>
      <c r="K15" s="40" t="s">
        <v>75</v>
      </c>
      <c r="L15" s="40" t="s">
        <v>82</v>
      </c>
      <c r="M15" s="40" t="s">
        <v>108</v>
      </c>
      <c r="N15" s="40" t="s">
        <v>87</v>
      </c>
      <c r="O15" s="39">
        <v>6741673</v>
      </c>
      <c r="P15" s="30" t="str">
        <f t="shared" si="0"/>
        <v>測量・コンサルタント部門の「建築一般」</v>
      </c>
      <c r="Q15" s="26" t="str">
        <f t="shared" si="1"/>
        <v>設計委託</v>
      </c>
    </row>
    <row r="16" spans="1:17" x14ac:dyDescent="0.55000000000000004">
      <c r="A16" s="27">
        <v>43</v>
      </c>
      <c r="B16" s="27" t="s">
        <v>39</v>
      </c>
      <c r="C16" s="27" t="s">
        <v>40</v>
      </c>
      <c r="D16" s="27">
        <v>69</v>
      </c>
      <c r="E16" s="28" t="str">
        <f>IF($D16="","",DBCS(VLOOKUP($D16,[1]Sheet1!$C:$D,2,0)))</f>
        <v>相模台公園南側隣接地　物件調査業務委託（松戸市松戸字向山１１２７番４　外）</v>
      </c>
      <c r="F16" s="28" t="str">
        <f>IF($D16="","",DBCS(VLOOKUP($D16,[1]Sheet1!$C:$E,3,0)))</f>
        <v>松戸市松戸字向山１１２７番４　外</v>
      </c>
      <c r="G16" s="55" t="s">
        <v>71</v>
      </c>
      <c r="H16" s="56">
        <f>IF($D16="","",VLOOKUP($D16,[1]Sheet1!$C:$G,5,0))</f>
        <v>745</v>
      </c>
      <c r="I16" s="57" t="str">
        <f>IF($D16="","",VLOOKUP($D16,[1]Sheet1!$C:$H,6,0))</f>
        <v>松戸駅周辺整備振興課・新拠点ゾーン整備担当室</v>
      </c>
      <c r="J16" s="58" t="s">
        <v>109</v>
      </c>
      <c r="K16" s="58"/>
      <c r="L16" s="58"/>
      <c r="M16" s="57" t="str">
        <f>IF($D16="","",VLOOKUP($D16,[1]Sheet1!$C:$P,14,0))</f>
        <v>測量・コンサルタント部門の「補償：物件」、「補償：補償関連」及び「補償：総合補償」</v>
      </c>
      <c r="N16" s="56" t="str">
        <f>IF($D16="","",VLOOKUP($D16,[1]Sheet1!$C:$Q,15,0))&amp;""</f>
        <v/>
      </c>
      <c r="O16" s="59">
        <f>IF($D16="","",VLOOKUP($D16,[1]Sheet1!$C:$O,13,0))</f>
        <v>4345000</v>
      </c>
      <c r="P16" s="30" t="str">
        <f t="shared" si="0"/>
        <v>測量・コンサルタント部門の「補償：物件」、「補償：補償関連」及び「補償：総合補償」</v>
      </c>
      <c r="Q16" s="26" t="str">
        <f t="shared" si="1"/>
        <v>設計委託</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31"/>
      <c r="C27" s="31"/>
      <c r="D27" s="31"/>
      <c r="E27" s="40"/>
      <c r="F27" s="40"/>
      <c r="G27" s="40"/>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31"/>
      <c r="B36" s="27"/>
      <c r="C36" s="27"/>
      <c r="D36" s="31"/>
      <c r="E36" s="40"/>
      <c r="F36" s="40"/>
      <c r="G36" s="32"/>
      <c r="H36" s="40"/>
      <c r="I36" s="40"/>
      <c r="J36" s="40"/>
      <c r="K36" s="40"/>
      <c r="L36" s="40"/>
      <c r="M36" s="40"/>
      <c r="N36" s="40"/>
      <c r="O36" s="3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si="0"/>
        <v>0</v>
      </c>
      <c r="Q52" s="26">
        <f t="shared" si="1"/>
        <v>0</v>
      </c>
    </row>
    <row r="53" spans="1:17" x14ac:dyDescent="0.550000000000000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row r="56" spans="1:17" x14ac:dyDescent="0.550000000000000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15 M4:M15 M17:M56 B17:C56">
    <cfRule type="expression" dxfId="141" priority="409">
      <formula>$Y2=TODAY()</formula>
    </cfRule>
    <cfRule type="expression" dxfId="140" priority="410">
      <formula>$X2=TODAY()</formula>
    </cfRule>
    <cfRule type="expression" dxfId="139" priority="411">
      <formula>$W2=TODAY()</formula>
    </cfRule>
    <cfRule type="expression" dxfId="138" priority="412">
      <formula>$V2=TODAY()</formula>
    </cfRule>
    <cfRule type="expression" dxfId="137" priority="413">
      <formula>$U2=TODAY()</formula>
    </cfRule>
    <cfRule type="expression" dxfId="136" priority="414">
      <formula>$T2=TODAY()</formula>
    </cfRule>
    <cfRule type="expression" dxfId="135" priority="415">
      <formula>$S2=TODAY()</formula>
    </cfRule>
  </conditionalFormatting>
  <conditionalFormatting sqref="P2">
    <cfRule type="expression" dxfId="134" priority="374">
      <formula>$Y2=TODAY()</formula>
    </cfRule>
    <cfRule type="expression" dxfId="133" priority="375">
      <formula>$X2=TODAY()</formula>
    </cfRule>
    <cfRule type="expression" dxfId="132" priority="376">
      <formula>$W2=TODAY()</formula>
    </cfRule>
    <cfRule type="expression" dxfId="131" priority="377">
      <formula>$V2=TODAY()</formula>
    </cfRule>
    <cfRule type="expression" dxfId="130" priority="378">
      <formula>$U2=TODAY()</formula>
    </cfRule>
    <cfRule type="expression" dxfId="129" priority="379">
      <formula>$T2=TODAY()</formula>
    </cfRule>
    <cfRule type="expression" dxfId="128" priority="380">
      <formula>$S2=TODAY()</formula>
    </cfRule>
  </conditionalFormatting>
  <conditionalFormatting sqref="A26:A32 A3:C3">
    <cfRule type="expression" dxfId="127" priority="122">
      <formula>$Y3=TODAY()</formula>
    </cfRule>
    <cfRule type="expression" dxfId="126" priority="123">
      <formula>$X3=TODAY()</formula>
    </cfRule>
    <cfRule type="expression" dxfId="125" priority="124">
      <formula>$W3=TODAY()</formula>
    </cfRule>
    <cfRule type="expression" dxfId="124" priority="125">
      <formula>$V3=TODAY()</formula>
    </cfRule>
    <cfRule type="expression" dxfId="123" priority="126">
      <formula>$U3=TODAY()</formula>
    </cfRule>
    <cfRule type="expression" dxfId="122" priority="127">
      <formula>$T3=TODAY()</formula>
    </cfRule>
    <cfRule type="expression" dxfId="121" priority="128">
      <formula>$S3=TODAY()</formula>
    </cfRule>
  </conditionalFormatting>
  <conditionalFormatting sqref="A25">
    <cfRule type="expression" dxfId="120" priority="115">
      <formula>$Y25=TODAY()</formula>
    </cfRule>
    <cfRule type="expression" dxfId="119" priority="116">
      <formula>$X25=TODAY()</formula>
    </cfRule>
    <cfRule type="expression" dxfId="118" priority="117">
      <formula>$W25=TODAY()</formula>
    </cfRule>
    <cfRule type="expression" dxfId="117" priority="118">
      <formula>$V25=TODAY()</formula>
    </cfRule>
    <cfRule type="expression" dxfId="116" priority="119">
      <formula>$U25=TODAY()</formula>
    </cfRule>
    <cfRule type="expression" dxfId="115" priority="120">
      <formula>$T25=TODAY()</formula>
    </cfRule>
    <cfRule type="expression" dxfId="114" priority="121">
      <formula>$T24=TODAY()</formula>
    </cfRule>
  </conditionalFormatting>
  <conditionalFormatting sqref="F3:O3">
    <cfRule type="expression" dxfId="113" priority="101">
      <formula>$Y3=TODAY()</formula>
    </cfRule>
    <cfRule type="expression" dxfId="112" priority="102">
      <formula>$X3=TODAY()</formula>
    </cfRule>
    <cfRule type="expression" dxfId="111" priority="103">
      <formula>$W3=TODAY()</formula>
    </cfRule>
    <cfRule type="expression" dxfId="110" priority="104">
      <formula>$V3=TODAY()</formula>
    </cfRule>
    <cfRule type="expression" dxfId="109" priority="105">
      <formula>$U3=TODAY()</formula>
    </cfRule>
    <cfRule type="expression" dxfId="108" priority="106">
      <formula>$T3=TODAY()</formula>
    </cfRule>
    <cfRule type="expression" dxfId="107" priority="107">
      <formula>$S3=TODAY()</formula>
    </cfRule>
  </conditionalFormatting>
  <conditionalFormatting sqref="A56">
    <cfRule type="expression" dxfId="106" priority="94">
      <formula>$Y56=TODAY()</formula>
    </cfRule>
    <cfRule type="expression" dxfId="105" priority="95">
      <formula>$X56=TODAY()</formula>
    </cfRule>
    <cfRule type="expression" dxfId="104" priority="96">
      <formula>$W56=TODAY()</formula>
    </cfRule>
    <cfRule type="expression" dxfId="103" priority="97">
      <formula>$V56=TODAY()</formula>
    </cfRule>
    <cfRule type="expression" dxfId="102" priority="98">
      <formula>$U56=TODAY()</formula>
    </cfRule>
    <cfRule type="expression" dxfId="101" priority="99">
      <formula>$T56=TODAY()</formula>
    </cfRule>
    <cfRule type="expression" dxfId="100" priority="100">
      <formula>$S56=TODAY()</formula>
    </cfRule>
  </conditionalFormatting>
  <conditionalFormatting sqref="E56">
    <cfRule type="expression" dxfId="99" priority="87">
      <formula>$Y56=TODAY()</formula>
    </cfRule>
    <cfRule type="expression" dxfId="98" priority="88">
      <formula>$X56=TODAY()</formula>
    </cfRule>
    <cfRule type="expression" dxfId="97" priority="89">
      <formula>$W56=TODAY()</formula>
    </cfRule>
    <cfRule type="expression" dxfId="96" priority="90">
      <formula>$V56=TODAY()</formula>
    </cfRule>
    <cfRule type="expression" dxfId="95" priority="91">
      <formula>$U56=TODAY()</formula>
    </cfRule>
    <cfRule type="expression" dxfId="94" priority="92">
      <formula>$T56=TODAY()</formula>
    </cfRule>
    <cfRule type="expression" dxfId="93" priority="93">
      <formula>$S56=TODAY()</formula>
    </cfRule>
  </conditionalFormatting>
  <conditionalFormatting sqref="D56">
    <cfRule type="expression" dxfId="92" priority="80">
      <formula>$Y56=TODAY()</formula>
    </cfRule>
    <cfRule type="expression" dxfId="91" priority="81">
      <formula>$X56=TODAY()</formula>
    </cfRule>
    <cfRule type="expression" dxfId="90" priority="82">
      <formula>$W56=TODAY()</formula>
    </cfRule>
    <cfRule type="expression" dxfId="89" priority="83">
      <formula>$V56=TODAY()</formula>
    </cfRule>
    <cfRule type="expression" dxfId="88" priority="84">
      <formula>$U56=TODAY()</formula>
    </cfRule>
    <cfRule type="expression" dxfId="87" priority="85">
      <formula>$T56=TODAY()</formula>
    </cfRule>
    <cfRule type="expression" dxfId="86" priority="86">
      <formula>$S56=TODAY()</formula>
    </cfRule>
  </conditionalFormatting>
  <conditionalFormatting sqref="N56:O56 F56:L56">
    <cfRule type="expression" dxfId="85" priority="73">
      <formula>$Y56=TODAY()</formula>
    </cfRule>
    <cfRule type="expression" dxfId="84" priority="74">
      <formula>$X56=TODAY()</formula>
    </cfRule>
    <cfRule type="expression" dxfId="83" priority="75">
      <formula>$W56=TODAY()</formula>
    </cfRule>
    <cfRule type="expression" dxfId="82" priority="76">
      <formula>$V56=TODAY()</formula>
    </cfRule>
    <cfRule type="expression" dxfId="81" priority="77">
      <formula>$U56=TODAY()</formula>
    </cfRule>
    <cfRule type="expression" dxfId="80" priority="78">
      <formula>$T56=TODAY()</formula>
    </cfRule>
    <cfRule type="expression" dxfId="79" priority="79">
      <formula>$S56=TODAY()</formula>
    </cfRule>
  </conditionalFormatting>
  <conditionalFormatting sqref="A33:C40">
    <cfRule type="expression" dxfId="78" priority="66">
      <formula>$Y33=TODAY()</formula>
    </cfRule>
    <cfRule type="expression" dxfId="77" priority="67">
      <formula>$X33=TODAY()</formula>
    </cfRule>
    <cfRule type="expression" dxfId="76" priority="68">
      <formula>$W33=TODAY()</formula>
    </cfRule>
    <cfRule type="expression" dxfId="75" priority="69">
      <formula>$V33=TODAY()</formula>
    </cfRule>
    <cfRule type="expression" dxfId="74" priority="70">
      <formula>$U33=TODAY()</formula>
    </cfRule>
    <cfRule type="expression" dxfId="73" priority="71">
      <formula>$T33=TODAY()</formula>
    </cfRule>
    <cfRule type="expression" dxfId="72" priority="72">
      <formula>$S33=TODAY()</formula>
    </cfRule>
  </conditionalFormatting>
  <conditionalFormatting sqref="E33:E40">
    <cfRule type="expression" dxfId="71" priority="59">
      <formula>$Y33=TODAY()</formula>
    </cfRule>
    <cfRule type="expression" dxfId="70" priority="60">
      <formula>$X33=TODAY()</formula>
    </cfRule>
    <cfRule type="expression" dxfId="69" priority="61">
      <formula>$W33=TODAY()</formula>
    </cfRule>
    <cfRule type="expression" dxfId="68" priority="62">
      <formula>$V33=TODAY()</formula>
    </cfRule>
    <cfRule type="expression" dxfId="67" priority="63">
      <formula>$U33=TODAY()</formula>
    </cfRule>
    <cfRule type="expression" dxfId="66" priority="64">
      <formula>$T33=TODAY()</formula>
    </cfRule>
    <cfRule type="expression" dxfId="65" priority="65">
      <formula>$S33=TODAY()</formula>
    </cfRule>
  </conditionalFormatting>
  <conditionalFormatting sqref="D33:D40">
    <cfRule type="expression" dxfId="64" priority="52">
      <formula>$Y33=TODAY()</formula>
    </cfRule>
    <cfRule type="expression" dxfId="63" priority="53">
      <formula>$X33=TODAY()</formula>
    </cfRule>
    <cfRule type="expression" dxfId="62" priority="54">
      <formula>$W33=TODAY()</formula>
    </cfRule>
    <cfRule type="expression" dxfId="61" priority="55">
      <formula>$V33=TODAY()</formula>
    </cfRule>
    <cfRule type="expression" dxfId="60" priority="56">
      <formula>$U33=TODAY()</formula>
    </cfRule>
    <cfRule type="expression" dxfId="59" priority="57">
      <formula>$T33=TODAY()</formula>
    </cfRule>
    <cfRule type="expression" dxfId="58" priority="58">
      <formula>$S33=TODAY()</formula>
    </cfRule>
  </conditionalFormatting>
  <conditionalFormatting sqref="N33:O40 F33:F40 H33:L40">
    <cfRule type="expression" dxfId="57" priority="45">
      <formula>$Y33=TODAY()</formula>
    </cfRule>
    <cfRule type="expression" dxfId="56" priority="46">
      <formula>$X33=TODAY()</formula>
    </cfRule>
    <cfRule type="expression" dxfId="55" priority="47">
      <formula>$W33=TODAY()</formula>
    </cfRule>
    <cfRule type="expression" dxfId="54" priority="48">
      <formula>$V33=TODAY()</formula>
    </cfRule>
    <cfRule type="expression" dxfId="53" priority="49">
      <formula>$U33=TODAY()</formula>
    </cfRule>
    <cfRule type="expression" dxfId="52" priority="50">
      <formula>$T33=TODAY()</formula>
    </cfRule>
    <cfRule type="expression" dxfId="51" priority="51">
      <formula>$S33=TODAY()</formula>
    </cfRule>
  </conditionalFormatting>
  <conditionalFormatting sqref="A49:A55">
    <cfRule type="expression" dxfId="50" priority="38">
      <formula>$Y49=TODAY()</formula>
    </cfRule>
    <cfRule type="expression" dxfId="49" priority="39">
      <formula>$X49=TODAY()</formula>
    </cfRule>
    <cfRule type="expression" dxfId="48" priority="40">
      <formula>$W49=TODAY()</formula>
    </cfRule>
    <cfRule type="expression" dxfId="47" priority="41">
      <formula>$V49=TODAY()</formula>
    </cfRule>
    <cfRule type="expression" dxfId="46" priority="42">
      <formula>$U49=TODAY()</formula>
    </cfRule>
    <cfRule type="expression" dxfId="45" priority="43">
      <formula>$T49=TODAY()</formula>
    </cfRule>
    <cfRule type="expression" dxfId="44" priority="44">
      <formula>$S49=TODAY()</formula>
    </cfRule>
  </conditionalFormatting>
  <conditionalFormatting sqref="E49:E55">
    <cfRule type="expression" dxfId="43" priority="31">
      <formula>$Y49=TODAY()</formula>
    </cfRule>
    <cfRule type="expression" dxfId="42" priority="32">
      <formula>$X49=TODAY()</formula>
    </cfRule>
    <cfRule type="expression" dxfId="41" priority="33">
      <formula>$W49=TODAY()</formula>
    </cfRule>
    <cfRule type="expression" dxfId="40" priority="34">
      <formula>$V49=TODAY()</formula>
    </cfRule>
    <cfRule type="expression" dxfId="39" priority="35">
      <formula>$U49=TODAY()</formula>
    </cfRule>
    <cfRule type="expression" dxfId="38" priority="36">
      <formula>$T49=TODAY()</formula>
    </cfRule>
    <cfRule type="expression" dxfId="37" priority="37">
      <formula>$S49=TODAY()</formula>
    </cfRule>
  </conditionalFormatting>
  <conditionalFormatting sqref="D49:D55">
    <cfRule type="expression" dxfId="36" priority="24">
      <formula>$Y49=TODAY()</formula>
    </cfRule>
    <cfRule type="expression" dxfId="35" priority="25">
      <formula>$X49=TODAY()</formula>
    </cfRule>
    <cfRule type="expression" dxfId="34" priority="26">
      <formula>$W49=TODAY()</formula>
    </cfRule>
    <cfRule type="expression" dxfId="33" priority="27">
      <formula>$V49=TODAY()</formula>
    </cfRule>
    <cfRule type="expression" dxfId="32" priority="28">
      <formula>$U49=TODAY()</formula>
    </cfRule>
    <cfRule type="expression" dxfId="31" priority="29">
      <formula>$T49=TODAY()</formula>
    </cfRule>
    <cfRule type="expression" dxfId="30" priority="30">
      <formula>$S49=TODAY()</formula>
    </cfRule>
  </conditionalFormatting>
  <conditionalFormatting sqref="F49:L55 N49:O55">
    <cfRule type="expression" dxfId="29" priority="17">
      <formula>$Y49=TODAY()</formula>
    </cfRule>
    <cfRule type="expression" dxfId="28" priority="18">
      <formula>$X49=TODAY()</formula>
    </cfRule>
    <cfRule type="expression" dxfId="27" priority="19">
      <formula>$W49=TODAY()</formula>
    </cfRule>
    <cfRule type="expression" dxfId="26" priority="20">
      <formula>$V49=TODAY()</formula>
    </cfRule>
    <cfRule type="expression" dxfId="25" priority="21">
      <formula>$U49=TODAY()</formula>
    </cfRule>
    <cfRule type="expression" dxfId="24" priority="22">
      <formula>$T49=TODAY()</formula>
    </cfRule>
    <cfRule type="expression" dxfId="23" priority="23">
      <formula>$S49=TODAY()</formula>
    </cfRule>
  </conditionalFormatting>
  <conditionalFormatting sqref="G21:G27">
    <cfRule type="expression" dxfId="22" priority="3">
      <formula>$Y21=TODAY()</formula>
    </cfRule>
    <cfRule type="expression" dxfId="21" priority="4">
      <formula>$X21=TODAY()</formula>
    </cfRule>
    <cfRule type="expression" dxfId="20" priority="5">
      <formula>$W21=TODAY()</formula>
    </cfRule>
    <cfRule type="expression" dxfId="19" priority="6">
      <formula>$V21=TODAY()</formula>
    </cfRule>
    <cfRule type="expression" dxfId="18" priority="7">
      <formula>$U21=TODAY()</formula>
    </cfRule>
    <cfRule type="expression" dxfId="17" priority="8">
      <formula>$T21=TODAY()</formula>
    </cfRule>
    <cfRule type="expression" dxfId="16" priority="9">
      <formula>$S21=TODAY()</formula>
    </cfRule>
  </conditionalFormatting>
  <conditionalFormatting sqref="A4:A15 D3:E15 N4:O15 A41:A48 D41:F48 F4:L15 H41:L48 G28:G56 F21:F32 H21:L32 F17:L20 N17:O32 D17:E32 A17:A23">
    <cfRule type="expression" dxfId="15" priority="129">
      <formula>$Y3=TODAY()</formula>
    </cfRule>
    <cfRule type="expression" dxfId="14" priority="130">
      <formula>$X3=TODAY()</formula>
    </cfRule>
    <cfRule type="expression" dxfId="13" priority="131">
      <formula>$W3=TODAY()</formula>
    </cfRule>
    <cfRule type="expression" dxfId="12" priority="132">
      <formula>$V3=TODAY()</formula>
    </cfRule>
    <cfRule type="expression" dxfId="11" priority="133">
      <formula>$U3=TODAY()</formula>
    </cfRule>
    <cfRule type="expression" dxfId="10" priority="134">
      <formula>$T3=TODAY()</formula>
    </cfRule>
    <cfRule type="expression" dxfId="9" priority="135">
      <formula>$S3=TODAY()</formula>
    </cfRule>
  </conditionalFormatting>
  <conditionalFormatting sqref="A24">
    <cfRule type="expression" dxfId="8" priority="108">
      <formula>$Y24=TODAY()</formula>
    </cfRule>
    <cfRule type="expression" dxfId="7" priority="109">
      <formula>$X24=TODAY()</formula>
    </cfRule>
    <cfRule type="expression" dxfId="6" priority="110">
      <formula>$W24=TODAY()</formula>
    </cfRule>
    <cfRule type="expression" dxfId="5" priority="111">
      <formula>$V24=TODAY()</formula>
    </cfRule>
    <cfRule type="expression" dxfId="4" priority="112">
      <formula>$U24=TODAY()</formula>
    </cfRule>
    <cfRule type="expression" dxfId="3" priority="113">
      <formula>#REF!=TODAY()</formula>
    </cfRule>
    <cfRule type="expression" dxfId="2" priority="114">
      <formula>$S24=TODAY()</formula>
    </cfRule>
  </conditionalFormatting>
  <conditionalFormatting sqref="A16:D16 G16:O16">
    <cfRule type="expression" dxfId="1" priority="2">
      <formula>OR($S16=TODAY(),$T16=TODAY(),$U16=TODAY(),$U16=TODAY(),$V16=TODAY(),$W16=TODAY(),$X16=TODAY())</formula>
    </cfRule>
  </conditionalFormatting>
  <conditionalFormatting sqref="E16:F16">
    <cfRule type="expression" dxfId="0" priority="1">
      <formula>OR($S16=TODAY(),$T16=TODAY(),$U16=TODAY(),$U16=TODAY(),$V16=TODAY(),$W16=TODAY(),$X16=TODAY())</formula>
    </cfRule>
  </conditionalFormatting>
  <dataValidations count="3">
    <dataValidation type="list" allowBlank="1" showInputMessage="1" showErrorMessage="1" sqref="B3:B56" xr:uid="{00000000-0002-0000-0100-000000000000}">
      <formula1>"工事,業務委託,設計委託,修繕"</formula1>
    </dataValidation>
    <dataValidation type="list" allowBlank="1" showInputMessage="1" sqref="G16" xr:uid="{5E98F588-4216-47B5-9A02-CD7735C7C6BB}">
      <formula1>"神居・柳本"</formula1>
    </dataValidation>
    <dataValidation type="list" allowBlank="1" showInputMessage="1" showErrorMessage="1" sqref="C16" xr:uid="{FEA49BFB-2909-4F9B-9304-27059F04A15D}">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2025-05-08T23:29:06Z</dcterms:modified>
</cp:coreProperties>
</file>