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k_2024.city\mskfile\8月末削除旧Nフォルダ 27114 公共施設再編課\12.再編関係その他\★公共施設一括LED化\サウンディング\HP掲載\"/>
    </mc:Choice>
  </mc:AlternateContent>
  <xr:revisionPtr revIDLastSave="0" documentId="13_ncr:1_{0523F965-3E34-44AB-93D9-36798B982FA3}" xr6:coauthVersionLast="47" xr6:coauthVersionMax="47" xr10:uidLastSave="{00000000-0000-0000-0000-000000000000}"/>
  <bookViews>
    <workbookView xWindow="-19310" yWindow="5350" windowWidth="19420" windowHeight="10300" xr2:uid="{2A7BD134-7BB2-4E19-9F36-BDADEBE0D810}"/>
  </bookViews>
  <sheets>
    <sheet name="対象施設一覧表 " sheetId="6" r:id="rId1"/>
  </sheets>
  <externalReferences>
    <externalReference r:id="rId2"/>
  </externalReferences>
  <definedNames>
    <definedName name="_xlnm._FilterDatabase" localSheetId="0" hidden="1">'対象施設一覧表 '!$A$5:$R$264</definedName>
    <definedName name="_xlnm.Print_Area" localSheetId="0">'対象施設一覧表 '!$A$1:$R$265</definedName>
    <definedName name="_xlnm.Print_Titles" localSheetId="0">'対象施設一覧表 '!$3:$4</definedName>
    <definedName name="位置図" xml:space="preserve"> INDEX([1]位置図!$B$2:$B$451,MATCH([1]カルテ!$S$3,[1]位置図!$A$2:$A$451,0))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5" i="6" l="1"/>
  <c r="P264" i="6"/>
  <c r="R265" i="6"/>
  <c r="J264" i="6"/>
  <c r="P7" i="6" l="1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J263" i="6"/>
  <c r="J262" i="6"/>
  <c r="J261" i="6"/>
  <c r="J260" i="6"/>
  <c r="J259" i="6"/>
  <c r="J258" i="6"/>
  <c r="J257" i="6"/>
  <c r="J256" i="6"/>
  <c r="J255" i="6"/>
  <c r="J254" i="6"/>
  <c r="J250" i="6"/>
  <c r="J249" i="6"/>
  <c r="J248" i="6"/>
  <c r="J247" i="6"/>
  <c r="J246" i="6"/>
  <c r="J245" i="6"/>
  <c r="J244" i="6"/>
  <c r="J243" i="6"/>
  <c r="J242" i="6"/>
  <c r="J241" i="6"/>
  <c r="J240" i="6"/>
  <c r="J238" i="6"/>
  <c r="J237" i="6"/>
  <c r="J236" i="6"/>
  <c r="J233" i="6"/>
  <c r="J232" i="6"/>
  <c r="J231" i="6"/>
  <c r="J230" i="6"/>
  <c r="J228" i="6"/>
  <c r="J225" i="6"/>
  <c r="J223" i="6"/>
  <c r="J221" i="6"/>
  <c r="J220" i="6"/>
  <c r="J219" i="6"/>
  <c r="J218" i="6"/>
  <c r="J217" i="6"/>
  <c r="J216" i="6"/>
  <c r="J215" i="6"/>
  <c r="J214" i="6"/>
  <c r="J213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7" i="6"/>
  <c r="J166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5" i="6"/>
  <c r="J14" i="6"/>
  <c r="J13" i="6"/>
  <c r="J12" i="6"/>
  <c r="J11" i="6"/>
  <c r="J10" i="6"/>
  <c r="J9" i="6"/>
  <c r="J8" i="6"/>
  <c r="J7" i="6"/>
  <c r="J6" i="6"/>
  <c r="P6" i="6" l="1"/>
  <c r="P265" i="6"/>
</calcChain>
</file>

<file path=xl/sharedStrings.xml><?xml version="1.0" encoding="utf-8"?>
<sst xmlns="http://schemas.openxmlformats.org/spreadsheetml/2006/main" count="2098" uniqueCount="641">
  <si>
    <t>建物
番号</t>
    <rPh sb="0" eb="2">
      <t>タテモノ</t>
    </rPh>
    <rPh sb="3" eb="5">
      <t>バンゴウ</t>
    </rPh>
    <phoneticPr fontId="5"/>
  </si>
  <si>
    <t>施設名</t>
    <phoneticPr fontId="5"/>
  </si>
  <si>
    <t>所在地</t>
    <rPh sb="0" eb="3">
      <t>ショザイチ</t>
    </rPh>
    <phoneticPr fontId="2"/>
  </si>
  <si>
    <t>所管課</t>
    <rPh sb="0" eb="2">
      <t>ショカン</t>
    </rPh>
    <rPh sb="2" eb="3">
      <t>カ</t>
    </rPh>
    <phoneticPr fontId="5"/>
  </si>
  <si>
    <t>所有
形態</t>
    <rPh sb="0" eb="2">
      <t>ショユウ</t>
    </rPh>
    <rPh sb="3" eb="5">
      <t>ケイタイ</t>
    </rPh>
    <phoneticPr fontId="5"/>
  </si>
  <si>
    <t>建築年</t>
    <rPh sb="0" eb="3">
      <t>ケンチクネン</t>
    </rPh>
    <phoneticPr fontId="5"/>
  </si>
  <si>
    <t>築年数</t>
    <rPh sb="0" eb="3">
      <t>チクネンスウ</t>
    </rPh>
    <phoneticPr fontId="5"/>
  </si>
  <si>
    <t>主要な
構造</t>
    <rPh sb="0" eb="2">
      <t>シュヨウ</t>
    </rPh>
    <rPh sb="4" eb="6">
      <t>コウゾウ</t>
    </rPh>
    <phoneticPr fontId="5"/>
  </si>
  <si>
    <t>延床
面積</t>
    <rPh sb="0" eb="2">
      <t>ノベユカ</t>
    </rPh>
    <phoneticPr fontId="5"/>
  </si>
  <si>
    <t>建物階数</t>
    <rPh sb="0" eb="2">
      <t>タテモノ</t>
    </rPh>
    <rPh sb="2" eb="4">
      <t>カイスウ</t>
    </rPh>
    <phoneticPr fontId="5"/>
  </si>
  <si>
    <t>備考</t>
    <rPh sb="0" eb="2">
      <t>ビコウ</t>
    </rPh>
    <phoneticPr fontId="5"/>
  </si>
  <si>
    <t>地上</t>
    <rPh sb="0" eb="2">
      <t>チジョウ</t>
    </rPh>
    <phoneticPr fontId="5"/>
  </si>
  <si>
    <t>地下</t>
    <rPh sb="0" eb="2">
      <t>チカ</t>
    </rPh>
    <phoneticPr fontId="5"/>
  </si>
  <si>
    <t>市役所庁舎（本館）</t>
    <rPh sb="0" eb="3">
      <t>シヤクショ</t>
    </rPh>
    <rPh sb="6" eb="8">
      <t>ホンカン</t>
    </rPh>
    <phoneticPr fontId="5"/>
  </si>
  <si>
    <t>-</t>
    <phoneticPr fontId="5"/>
  </si>
  <si>
    <t>市有</t>
    <rPh sb="0" eb="2">
      <t>シユウ</t>
    </rPh>
    <phoneticPr fontId="5"/>
  </si>
  <si>
    <t>RC造</t>
  </si>
  <si>
    <t xml:space="preserve">
</t>
    <phoneticPr fontId="5"/>
  </si>
  <si>
    <t>市役所庁舎（新館）</t>
    <rPh sb="0" eb="3">
      <t>シヤクショ</t>
    </rPh>
    <rPh sb="6" eb="8">
      <t>シンカン</t>
    </rPh>
    <phoneticPr fontId="5"/>
  </si>
  <si>
    <t>SRC造</t>
  </si>
  <si>
    <t>市役所庁舎（別館）</t>
    <rPh sb="0" eb="3">
      <t>シヤクショ</t>
    </rPh>
    <rPh sb="6" eb="8">
      <t>ベッカン</t>
    </rPh>
    <phoneticPr fontId="5"/>
  </si>
  <si>
    <t>市役所庁舎（議会棟）</t>
    <rPh sb="0" eb="3">
      <t>シヤクショ</t>
    </rPh>
    <rPh sb="6" eb="9">
      <t>ギカイトウ</t>
    </rPh>
    <phoneticPr fontId="5"/>
  </si>
  <si>
    <t>市役所庁舎(プレハブ作業場、会議室）</t>
    <rPh sb="10" eb="13">
      <t>サギョウバ</t>
    </rPh>
    <rPh sb="14" eb="17">
      <t>カイギシツ</t>
    </rPh>
    <phoneticPr fontId="5"/>
  </si>
  <si>
    <t>軽量S造</t>
  </si>
  <si>
    <t>市役所庁舎(詰所）</t>
    <rPh sb="6" eb="8">
      <t>ツメショ</t>
    </rPh>
    <phoneticPr fontId="5"/>
  </si>
  <si>
    <t>市役所庁舎(体育館）</t>
    <rPh sb="6" eb="9">
      <t>タイイクカン</t>
    </rPh>
    <phoneticPr fontId="5"/>
  </si>
  <si>
    <t>小金原支所、小金原市民ｾﾝﾀｰ、小金原老人福祉ｾﾝﾀｰ、図書館小金原分館</t>
    <phoneticPr fontId="5"/>
  </si>
  <si>
    <t>六実支所、六実市民ｾﾝﾀｰ、図書館六実分館、常盤平保健福祉ｾﾝﾀｰ六実保健室、六実こども館</t>
    <phoneticPr fontId="5"/>
  </si>
  <si>
    <t>新松戸支所、新松戸市民ｾﾝﾀｰ、図書館新松戸分館、新松戸市民活動支援コーナー</t>
    <phoneticPr fontId="5"/>
  </si>
  <si>
    <t>矢切支所、おやこDE広場矢切</t>
    <phoneticPr fontId="5"/>
  </si>
  <si>
    <t>S造</t>
  </si>
  <si>
    <t>消防局</t>
  </si>
  <si>
    <t>消防総務課</t>
  </si>
  <si>
    <t>中央消防署</t>
  </si>
  <si>
    <t>西口消防署</t>
  </si>
  <si>
    <t>小金消防署</t>
  </si>
  <si>
    <t>馬橋消防署</t>
  </si>
  <si>
    <t>大金平消防署</t>
  </si>
  <si>
    <t>八ヶ崎消防署</t>
  </si>
  <si>
    <t>五香消防署</t>
  </si>
  <si>
    <t>六実消防署</t>
  </si>
  <si>
    <t>東部消防署</t>
  </si>
  <si>
    <t>南花島消防ｾﾝﾀｰ（1分団）</t>
  </si>
  <si>
    <t>上本郷消防ｾﾝﾀｰ(2分団）</t>
  </si>
  <si>
    <t>明消防ｾﾝﾀｰ（3分団）</t>
  </si>
  <si>
    <t>和名ヶ谷消防ｾﾝﾀｰ(4分団）</t>
  </si>
  <si>
    <t>本町消防ｾﾝﾀｰ（5分団）</t>
  </si>
  <si>
    <t>小山消防ｾﾝﾀｰ（6分団）</t>
  </si>
  <si>
    <t>栄町消防ｾﾝﾀｰ（7-1分団）</t>
  </si>
  <si>
    <t>古ヶ崎新田消防ｾﾝﾀｰ(7-2分団）</t>
  </si>
  <si>
    <t>古ヶ崎消防ｾﾝﾀｰ(7-3分団）</t>
  </si>
  <si>
    <t>馬橋消防ｾﾝﾀｰ(8分団）</t>
  </si>
  <si>
    <t>中根消防ｾﾝﾀｰ（9-1分団）</t>
  </si>
  <si>
    <t>新作消防ｾﾝﾀｰ(9-2分団）</t>
  </si>
  <si>
    <t>三ヶ月消防ｾﾝﾀｰ（10分団）</t>
  </si>
  <si>
    <t>幸谷消防ｾﾝﾀｰ（11分団）</t>
  </si>
  <si>
    <t>新松戸消防ｾﾝﾀｰ（12-2分団）</t>
    <phoneticPr fontId="5"/>
  </si>
  <si>
    <t>旭町消防ｾﾝﾀｰ(12-1分団）</t>
  </si>
  <si>
    <t>主水新田消防ｾﾝﾀｰ（13-1分団）</t>
  </si>
  <si>
    <t>八ヶ崎消防ｾﾝﾀｰ（14分団）</t>
  </si>
  <si>
    <t>小金原消防ｾﾝﾀｰ（15分団）</t>
  </si>
  <si>
    <t>根木内消防ｾﾝﾀｰ（16分団）</t>
  </si>
  <si>
    <t>二ツ木消防ｾﾝﾀｰ（17分団）</t>
  </si>
  <si>
    <t>小金消防ｾﾝﾀｰ(18分団）</t>
  </si>
  <si>
    <t>中金杉消防ｾﾝﾀｰ(19分団）</t>
  </si>
  <si>
    <t>大金平消防ｾﾝﾀｰ（20分団）</t>
  </si>
  <si>
    <t>金ヶ作消防ｾﾝﾀｰ（21分団）</t>
  </si>
  <si>
    <t>佐野消防ｾﾝﾀｰ(22分団）</t>
  </si>
  <si>
    <t>日暮消防ｾﾝﾀｰ（23分団）</t>
  </si>
  <si>
    <t>千駄堀消防ｾﾝﾀｰ（24分団）</t>
  </si>
  <si>
    <t>串崎南町消防センター(25分団）</t>
  </si>
  <si>
    <t>五香消防ｾﾝﾀｰ(26分団）</t>
  </si>
  <si>
    <t>六実消防ｾﾝﾀｰ（27分団）</t>
  </si>
  <si>
    <t>紙敷新田消防ｾﾝﾀｰ(28-1分団）</t>
  </si>
  <si>
    <t>秋山消防ｾﾝﾀｰ(28-2分団）</t>
  </si>
  <si>
    <t>高塚新田消防ｾﾝﾀｰ（29分団）</t>
  </si>
  <si>
    <t>紙敷中内消防センター（30分団）</t>
    <rPh sb="3" eb="4">
      <t>ウチ</t>
    </rPh>
    <phoneticPr fontId="5"/>
  </si>
  <si>
    <t>紙敷向消防ｾﾝﾀｰ(31分団）</t>
  </si>
  <si>
    <t>河原塚消防ｾﾝﾀｰ(32分団)</t>
  </si>
  <si>
    <t>中矢切消防ｾﾝﾀｰ（33分団）</t>
  </si>
  <si>
    <t>下矢切消防ｾﾝﾀｰ（34-1分団）</t>
  </si>
  <si>
    <t>栗山消防ｾﾝﾀｰ(34-2分団）</t>
  </si>
  <si>
    <t>大橋消防ｾﾝﾀｰ(35分団）</t>
  </si>
  <si>
    <t>消防訓練ｾﾝﾀｰ</t>
  </si>
  <si>
    <t>勤労会館</t>
  </si>
  <si>
    <t>商工振興課</t>
  </si>
  <si>
    <t>南花島建物、おやこDE広場南花島</t>
    <phoneticPr fontId="5"/>
  </si>
  <si>
    <t>稔台市民ｾﾝﾀｰ（本館、別館）、図書館稔台分館、稔台駅南口第1自転車駐車場（管理棟含む）</t>
    <rPh sb="9" eb="11">
      <t>ホンカン</t>
    </rPh>
    <rPh sb="12" eb="14">
      <t>ベッカン</t>
    </rPh>
    <phoneticPr fontId="5"/>
  </si>
  <si>
    <t>常盤平市民ｾﾝﾀｰ（別館）</t>
    <rPh sb="0" eb="3">
      <t>トキワダイラ</t>
    </rPh>
    <rPh sb="3" eb="5">
      <t>シミン</t>
    </rPh>
    <rPh sb="10" eb="12">
      <t>ベッカン</t>
    </rPh>
    <phoneticPr fontId="5"/>
  </si>
  <si>
    <t>常盤平支所</t>
  </si>
  <si>
    <t>小金市民ｾﾝﾀｰ、図書館小金分館</t>
    <phoneticPr fontId="5"/>
  </si>
  <si>
    <t>五香市民ｾﾝﾀｰ、図書館五香分館</t>
    <phoneticPr fontId="5"/>
  </si>
  <si>
    <t>松飛台市民ｾﾝﾀｰ、図書館松飛台分館</t>
    <phoneticPr fontId="5"/>
  </si>
  <si>
    <t>馬橋市民ｾﾝﾀｰ、図書館馬橋分館</t>
    <phoneticPr fontId="5"/>
  </si>
  <si>
    <t>東部市民ｾﾝﾀｰ、梨香台保育所</t>
    <phoneticPr fontId="5"/>
  </si>
  <si>
    <t>総合福祉会館、矢切老人福祉ｾﾝﾀｰ、矢切公民館、図書館矢切分館、まつど市民活動サポートｾﾝﾀｰ</t>
    <phoneticPr fontId="5"/>
  </si>
  <si>
    <t>図書館本館</t>
  </si>
  <si>
    <t>図書館</t>
  </si>
  <si>
    <t>子ども読書推進ｾﾝﾀｰ、中部放課後児童クラブ</t>
    <phoneticPr fontId="5"/>
  </si>
  <si>
    <t>図書館、子ども居場所課</t>
    <phoneticPr fontId="5"/>
  </si>
  <si>
    <t>和名ヶ谷スポーツｾﾝﾀｰ、図書館和名ヶ谷分館</t>
    <phoneticPr fontId="5"/>
  </si>
  <si>
    <t>タウンスクール根木内、おやこDE広場小金原、根木内放課後児童クラブ</t>
    <phoneticPr fontId="5"/>
  </si>
  <si>
    <t>青少年会館</t>
  </si>
  <si>
    <t>社会教育課</t>
  </si>
  <si>
    <t>青少年会館樋野口分館、樋野口こども館</t>
    <phoneticPr fontId="5"/>
  </si>
  <si>
    <t>市民会館</t>
  </si>
  <si>
    <t>市民劇場</t>
  </si>
  <si>
    <t>文化会館</t>
  </si>
  <si>
    <t>文化財保存活用課</t>
  </si>
  <si>
    <t>W造</t>
  </si>
  <si>
    <t>旧齋藤邸</t>
    <rPh sb="0" eb="1">
      <t>キュウ</t>
    </rPh>
    <rPh sb="1" eb="3">
      <t>サイトウ</t>
    </rPh>
    <phoneticPr fontId="5"/>
  </si>
  <si>
    <t>中部小学校</t>
  </si>
  <si>
    <t>学校施設課</t>
  </si>
  <si>
    <t>東部小学校</t>
  </si>
  <si>
    <t>北部小学校、北部放課後児童クラブ</t>
    <phoneticPr fontId="5"/>
  </si>
  <si>
    <t>相模台小学校</t>
  </si>
  <si>
    <t>南部小学校、南部放課後児童クラブ</t>
    <phoneticPr fontId="5"/>
  </si>
  <si>
    <t>矢切小学校、矢切放課後児童クラブ</t>
    <phoneticPr fontId="5"/>
  </si>
  <si>
    <t>高木小学校、高木放課後児童クラブ</t>
    <phoneticPr fontId="5"/>
  </si>
  <si>
    <t>高木第二小学校、高木第二放課後児童クラブ</t>
    <phoneticPr fontId="5"/>
  </si>
  <si>
    <t>馬橋小学校、馬橋放課後児童クラブ</t>
    <phoneticPr fontId="5"/>
  </si>
  <si>
    <t>小金小学校、小金放課後児童クラブ</t>
    <phoneticPr fontId="5"/>
  </si>
  <si>
    <t>常盤平第一小学校、常盤平第一放課後児童クラブ</t>
    <phoneticPr fontId="5"/>
  </si>
  <si>
    <t>常盤平第三小学校、常盤平第三放課後児童クラブ</t>
    <phoneticPr fontId="5"/>
  </si>
  <si>
    <t>稔台小学校</t>
  </si>
  <si>
    <t>常盤平第二小学校</t>
  </si>
  <si>
    <t>上本郷小学校、上本郷放課後児童クラブ</t>
    <phoneticPr fontId="5"/>
  </si>
  <si>
    <t>小金北小学校、小金北放課後児童クラブ</t>
    <phoneticPr fontId="5"/>
  </si>
  <si>
    <t>根木内小学校</t>
  </si>
  <si>
    <t>栗ヶ沢小学校、栗ヶ沢放課後児童クラブ</t>
    <phoneticPr fontId="5"/>
  </si>
  <si>
    <t>松飛台小学校、松飛台放課後児童クラブ</t>
    <phoneticPr fontId="5"/>
  </si>
  <si>
    <t>松ヶ丘小学校</t>
  </si>
  <si>
    <t>柿ノ木台小学校、柿ノ木台放課後児童クラブ</t>
    <phoneticPr fontId="5"/>
  </si>
  <si>
    <t>古ヶ崎小学校、古ヶ崎放課後児童クラブ</t>
    <phoneticPr fontId="5"/>
  </si>
  <si>
    <t>六実小学校、六実放課後児童クラブ</t>
    <phoneticPr fontId="5"/>
  </si>
  <si>
    <t>八ヶ崎小学校、八ヶ崎放課後児童クラブ</t>
    <phoneticPr fontId="5"/>
  </si>
  <si>
    <t>梨香台小学校、梨香台放課後児童クラブ</t>
    <phoneticPr fontId="5"/>
  </si>
  <si>
    <t>寒風台小学校、寒風台放課後児童クラブ</t>
    <phoneticPr fontId="5"/>
  </si>
  <si>
    <t>河原塚小学校</t>
  </si>
  <si>
    <t>和名ヶ谷小学校</t>
  </si>
  <si>
    <t>旭町小学校、旭町放課後児童クラブ</t>
    <phoneticPr fontId="5"/>
  </si>
  <si>
    <t>牧野原小学校、牧野原放課後児童クラブ</t>
    <phoneticPr fontId="5"/>
  </si>
  <si>
    <t>貝の花小学校、貝の花放課後児童クラブ</t>
    <phoneticPr fontId="5"/>
  </si>
  <si>
    <t>金ヶ作小学校、金ヶ作放課後児童クラブ</t>
    <phoneticPr fontId="5"/>
  </si>
  <si>
    <t>馬橋北小学校</t>
  </si>
  <si>
    <t>殿平賀小学校、殿平賀放課後児童クラブ</t>
    <phoneticPr fontId="5"/>
  </si>
  <si>
    <t>横須賀小学校</t>
    <phoneticPr fontId="5"/>
  </si>
  <si>
    <t>八ヶ崎第二小学校、八ヶ崎第二放課後児童クラブ</t>
    <phoneticPr fontId="5"/>
  </si>
  <si>
    <t>六実第二小学校</t>
  </si>
  <si>
    <t>新松戸南小学校、新松戸南放課後児童クラブ</t>
    <phoneticPr fontId="5"/>
  </si>
  <si>
    <t>松飛台第二小学校、松飛台第二放課後児童クラブ</t>
    <phoneticPr fontId="5"/>
  </si>
  <si>
    <t>上本郷第二小学校</t>
  </si>
  <si>
    <t>大橋小学校</t>
  </si>
  <si>
    <t>六実第三小学校、六実第三放課後児童クラブ</t>
    <phoneticPr fontId="5"/>
  </si>
  <si>
    <t>幸谷小学校</t>
  </si>
  <si>
    <t>新松戸西小学校</t>
  </si>
  <si>
    <t>第一中学校</t>
  </si>
  <si>
    <t>第二中学校</t>
  </si>
  <si>
    <t>第三中学校</t>
  </si>
  <si>
    <t>第四中学校</t>
  </si>
  <si>
    <t>第五中学校</t>
  </si>
  <si>
    <t>第六中学校</t>
  </si>
  <si>
    <t>小金中学校</t>
  </si>
  <si>
    <t>常盤平中学校</t>
  </si>
  <si>
    <t>栗ヶ沢中学校</t>
  </si>
  <si>
    <t>六実中学校</t>
  </si>
  <si>
    <t>小金南中学校</t>
  </si>
  <si>
    <t>古ヶ崎中学校</t>
  </si>
  <si>
    <t>牧野原中学校</t>
    <phoneticPr fontId="5"/>
  </si>
  <si>
    <t>河原塚中学校</t>
  </si>
  <si>
    <t>根木内中学校</t>
  </si>
  <si>
    <t>新松戸南中学校</t>
  </si>
  <si>
    <t>金ヶ作中学校</t>
  </si>
  <si>
    <t>和名ヶ谷中学校</t>
  </si>
  <si>
    <t>旭町中学校</t>
  </si>
  <si>
    <t>小金北中学校</t>
  </si>
  <si>
    <t>市立松戸高等学校</t>
    <rPh sb="0" eb="2">
      <t>イチリツ</t>
    </rPh>
    <phoneticPr fontId="5"/>
  </si>
  <si>
    <t>市立松戸高等学校</t>
  </si>
  <si>
    <t>旧古ヶ崎南小学校（みらい分校、古ケ崎分室等含む）</t>
    <rPh sb="0" eb="1">
      <t>キュウ</t>
    </rPh>
    <rPh sb="12" eb="14">
      <t>ブンコウ</t>
    </rPh>
    <rPh sb="15" eb="18">
      <t>コガサキ</t>
    </rPh>
    <rPh sb="18" eb="20">
      <t>ブンシツ</t>
    </rPh>
    <rPh sb="20" eb="21">
      <t>ナド</t>
    </rPh>
    <rPh sb="21" eb="22">
      <t>フク</t>
    </rPh>
    <phoneticPr fontId="5"/>
  </si>
  <si>
    <t>新松戸西放課後児童クラブ</t>
    <phoneticPr fontId="5"/>
  </si>
  <si>
    <t>子ども居場所課</t>
    <rPh sb="0" eb="1">
      <t>コ</t>
    </rPh>
    <rPh sb="3" eb="6">
      <t>イバショ</t>
    </rPh>
    <phoneticPr fontId="5"/>
  </si>
  <si>
    <t>上本郷第二放課後児童クラブ</t>
  </si>
  <si>
    <t>相模台放課後児童クラブ</t>
  </si>
  <si>
    <t>大橋放課後児童クラブ</t>
    <phoneticPr fontId="5"/>
  </si>
  <si>
    <t>東部放課後児童クラブ</t>
  </si>
  <si>
    <t>馬橋北放課後児童クラブ</t>
  </si>
  <si>
    <t>六実第二放課後児童クラブ</t>
  </si>
  <si>
    <t>和名ヶ谷放課後児童クラブ</t>
  </si>
  <si>
    <t>小金原併存住宅、コアラ保育所</t>
    <phoneticPr fontId="5"/>
  </si>
  <si>
    <t>新松戸未来館、ほっとるーむ新松戸</t>
    <phoneticPr fontId="5"/>
  </si>
  <si>
    <t>こども発達ｾﾝﾀｰ、障害者福祉ｾﾝﾀｰ、おやこDE広場ふれあい２２、常盤平保健福祉ｾﾝﾀｰ</t>
    <phoneticPr fontId="5"/>
  </si>
  <si>
    <t>シニア交流ｾﾝﾀｰ、おやこDE広場旭町</t>
    <phoneticPr fontId="5"/>
  </si>
  <si>
    <t>常盤平児童福祉館、ほっとるーむ常盤平</t>
    <phoneticPr fontId="5"/>
  </si>
  <si>
    <t>常盤平雨水貯留池</t>
    <rPh sb="0" eb="3">
      <t>トキワダイラ</t>
    </rPh>
    <rPh sb="3" eb="8">
      <t>ウスイチョリュウチ</t>
    </rPh>
    <phoneticPr fontId="5"/>
  </si>
  <si>
    <t>下水道維持課</t>
    <rPh sb="0" eb="3">
      <t>ゲスイドウ</t>
    </rPh>
    <rPh sb="3" eb="6">
      <t>イジカ</t>
    </rPh>
    <phoneticPr fontId="5"/>
  </si>
  <si>
    <t>不明</t>
    <rPh sb="0" eb="2">
      <t>フメイ</t>
    </rPh>
    <phoneticPr fontId="5"/>
  </si>
  <si>
    <t>小金原幼児教室</t>
  </si>
  <si>
    <t>幼児教育課</t>
    <rPh sb="0" eb="2">
      <t>ヨウジ</t>
    </rPh>
    <rPh sb="2" eb="4">
      <t>キョウイク</t>
    </rPh>
    <rPh sb="4" eb="5">
      <t>カ</t>
    </rPh>
    <phoneticPr fontId="5"/>
  </si>
  <si>
    <t>東部クリーンセンター</t>
  </si>
  <si>
    <t>東部スポーツパーク</t>
  </si>
  <si>
    <t>21世紀の森と広場（アウトドアｾﾝﾀｰ）</t>
    <phoneticPr fontId="5"/>
  </si>
  <si>
    <t>21世紀の森と広場（カフェテラス）</t>
    <phoneticPr fontId="5"/>
  </si>
  <si>
    <t>公園緑地課</t>
  </si>
  <si>
    <t>21世紀の森と広場（パークｾﾝﾀｰ）</t>
    <phoneticPr fontId="5"/>
  </si>
  <si>
    <t>21世紀の森と広場（野外活動受付棟）</t>
    <phoneticPr fontId="5"/>
  </si>
  <si>
    <t>21世紀の森と広場（自然観察舎）</t>
    <phoneticPr fontId="5"/>
  </si>
  <si>
    <t>21世紀の森と広場（工作室）</t>
  </si>
  <si>
    <t>-</t>
  </si>
  <si>
    <t>ユーカリ交通公園</t>
  </si>
  <si>
    <t>市民安全課</t>
  </si>
  <si>
    <t>東松戸ゆいの花公園管理ｾﾝﾀｰ</t>
    <phoneticPr fontId="5"/>
  </si>
  <si>
    <t>相模台住宅</t>
  </si>
  <si>
    <t>住宅政策課</t>
  </si>
  <si>
    <t>小金原住宅</t>
  </si>
  <si>
    <t>幸田住宅</t>
  </si>
  <si>
    <t>横須賀住宅</t>
  </si>
  <si>
    <t>常盤平南部住宅</t>
  </si>
  <si>
    <t>幸田第二住宅</t>
  </si>
  <si>
    <t>常盤平南部第二住宅</t>
  </si>
  <si>
    <t>天神山住宅</t>
  </si>
  <si>
    <t>新松戸住宅</t>
  </si>
  <si>
    <t>松戸新田住宅</t>
  </si>
  <si>
    <t>新松戸第二住宅</t>
  </si>
  <si>
    <t>三矢小台住宅</t>
  </si>
  <si>
    <t>六高台住宅</t>
  </si>
  <si>
    <t>シルバ-中金杉</t>
  </si>
  <si>
    <t>松戸新田第二住宅</t>
  </si>
  <si>
    <t>東部クリーンｾﾝﾀｰ</t>
  </si>
  <si>
    <t>和名ヶ谷クリーンｾﾝﾀｰ</t>
  </si>
  <si>
    <t>和名ケ谷クリーンセンター</t>
  </si>
  <si>
    <t>五香駅西口第1自転車駐車場（管理棟含む）</t>
  </si>
  <si>
    <t>交通政策課</t>
  </si>
  <si>
    <t>五香駅東口第2自転車駐車場（管理棟のみ）</t>
  </si>
  <si>
    <t xml:space="preserve">
</t>
  </si>
  <si>
    <t>松戸駅西口公園下自転車駐車場（管理棟のみ）</t>
  </si>
  <si>
    <t>松戸駅東口自転車駐車場（南棟）（管理棟含む）</t>
  </si>
  <si>
    <t>敷地面積：328.66㎡
収容台数：1190台</t>
    <rPh sb="0" eb="2">
      <t>シキチ</t>
    </rPh>
    <rPh sb="2" eb="4">
      <t>メンセキ</t>
    </rPh>
    <rPh sb="13" eb="15">
      <t>シュウヨウ</t>
    </rPh>
    <rPh sb="15" eb="17">
      <t>ダイスウ</t>
    </rPh>
    <rPh sb="22" eb="23">
      <t>ダイ</t>
    </rPh>
    <phoneticPr fontId="5"/>
  </si>
  <si>
    <t>常盤平駅北口第3自転車駐車場（管理棟含む）</t>
  </si>
  <si>
    <t>敷地面積：400.00㎡
収容台数：960台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</si>
  <si>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八柱駅南口第1自転車駐車場（管理棟のみ）</t>
  </si>
  <si>
    <t>北小金駅南口第1自転車駐車場（管理棟含む）</t>
  </si>
  <si>
    <t>敷地面積：694.27㎡
収容台数：1485台</t>
    <rPh sb="0" eb="2">
      <t>シキチ</t>
    </rPh>
    <rPh sb="2" eb="4">
      <t>メンセキ</t>
    </rPh>
    <rPh sb="13" eb="15">
      <t>シュウヨウ</t>
    </rPh>
    <rPh sb="15" eb="17">
      <t>ダイスウ</t>
    </rPh>
    <rPh sb="22" eb="23">
      <t>ダイ</t>
    </rPh>
    <phoneticPr fontId="5"/>
  </si>
  <si>
    <t>北小金駅北口参道第1自転車駐車場</t>
  </si>
  <si>
    <t>敷地面積：508.6㎡
収容台数：740台</t>
    <rPh sb="0" eb="2">
      <t>シキチ</t>
    </rPh>
    <rPh sb="2" eb="4">
      <t>メンセキ</t>
    </rPh>
    <rPh sb="12" eb="14">
      <t>シュウヨウ</t>
    </rPh>
    <rPh sb="14" eb="16">
      <t>ダイスウ</t>
    </rPh>
    <rPh sb="20" eb="21">
      <t>ダイ</t>
    </rPh>
    <phoneticPr fontId="5"/>
  </si>
  <si>
    <t>六実駅第2自転車駐車場（管理棟のみ）</t>
  </si>
  <si>
    <t>松戸駅東口高架下自転車駐車場（管理棟含む）</t>
  </si>
  <si>
    <t>敷地面積：465.00㎡
収容台数：330台、ﾐﾆﾊﾞｲｸ165台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2" eb="33">
      <t>ダイ</t>
    </rPh>
    <phoneticPr fontId="5"/>
  </si>
  <si>
    <t>新松戸駅西口高架下第一自転車駐車場（管理棟のみ）</t>
  </si>
  <si>
    <t>白井聖地公園管理事務所</t>
  </si>
  <si>
    <t>白井市平塚759-1</t>
  </si>
  <si>
    <t>予防衛生課</t>
  </si>
  <si>
    <t>白井聖地公園（便所）</t>
  </si>
  <si>
    <t>みどりと花の課</t>
  </si>
  <si>
    <t>高塚新田集会所</t>
  </si>
  <si>
    <t>紙敷新田集会所</t>
  </si>
  <si>
    <t>秋山集会所</t>
    <rPh sb="4" eb="5">
      <t>トコロ</t>
    </rPh>
    <phoneticPr fontId="5"/>
  </si>
  <si>
    <t>松戸市警防ﾈｯﾄﾜｰｸ安全安心ｽﾃｰｼｮﾝ</t>
  </si>
  <si>
    <t>松戸地域職業訓練ｾﾝﾀｰ</t>
    <phoneticPr fontId="5"/>
  </si>
  <si>
    <t>旧東部支所</t>
    <rPh sb="0" eb="1">
      <t>キュウ</t>
    </rPh>
    <rPh sb="1" eb="5">
      <t>トウブシショ</t>
    </rPh>
    <phoneticPr fontId="5"/>
  </si>
  <si>
    <t>矢切苑便所</t>
  </si>
  <si>
    <t>野菊苑便所</t>
  </si>
  <si>
    <t>21世紀の森と広場（里の茶屋）</t>
    <phoneticPr fontId="5"/>
  </si>
  <si>
    <t>W造</t>
    <phoneticPr fontId="5"/>
  </si>
  <si>
    <t>馬橋排水機場</t>
    <rPh sb="0" eb="2">
      <t>マバシ</t>
    </rPh>
    <rPh sb="2" eb="6">
      <t>ハイスイキジョウ</t>
    </rPh>
    <phoneticPr fontId="5"/>
  </si>
  <si>
    <t>河川清流課</t>
    <rPh sb="0" eb="2">
      <t>カセン</t>
    </rPh>
    <rPh sb="2" eb="4">
      <t>セイリュウ</t>
    </rPh>
    <rPh sb="4" eb="5">
      <t>カ</t>
    </rPh>
    <phoneticPr fontId="5"/>
  </si>
  <si>
    <t>軽量S造</t>
    <phoneticPr fontId="5"/>
  </si>
  <si>
    <t>栄町西排水機場</t>
    <rPh sb="0" eb="2">
      <t>サカエマチ</t>
    </rPh>
    <rPh sb="2" eb="3">
      <t>ニシ</t>
    </rPh>
    <rPh sb="3" eb="7">
      <t>ハイスイキジョウ</t>
    </rPh>
    <phoneticPr fontId="5"/>
  </si>
  <si>
    <t>栄町排水機場</t>
    <rPh sb="2" eb="6">
      <t>ハイスイキジョウ</t>
    </rPh>
    <phoneticPr fontId="5"/>
  </si>
  <si>
    <t>中堀排水機場</t>
    <rPh sb="0" eb="2">
      <t>ナカホリ</t>
    </rPh>
    <rPh sb="2" eb="6">
      <t>ハイスイキジョウ</t>
    </rPh>
    <phoneticPr fontId="5"/>
  </si>
  <si>
    <t>RC造</t>
    <phoneticPr fontId="5"/>
  </si>
  <si>
    <t>矢切新田堀排水機場</t>
    <rPh sb="0" eb="2">
      <t>ヤギリ</t>
    </rPh>
    <rPh sb="2" eb="4">
      <t>シンデン</t>
    </rPh>
    <rPh sb="4" eb="5">
      <t>ホリ</t>
    </rPh>
    <rPh sb="5" eb="9">
      <t>ハイスイキジョウ</t>
    </rPh>
    <phoneticPr fontId="5"/>
  </si>
  <si>
    <t>小山ポンプ場</t>
    <rPh sb="5" eb="6">
      <t>バ</t>
    </rPh>
    <phoneticPr fontId="5"/>
  </si>
  <si>
    <t>幸谷中継ポンプ場</t>
    <rPh sb="0" eb="1">
      <t>シアワ</t>
    </rPh>
    <rPh sb="1" eb="2">
      <t>タニ</t>
    </rPh>
    <rPh sb="2" eb="4">
      <t>チュウケイ</t>
    </rPh>
    <rPh sb="7" eb="8">
      <t>バ</t>
    </rPh>
    <phoneticPr fontId="5"/>
  </si>
  <si>
    <t>新松戸中継ポンプ場</t>
    <rPh sb="0" eb="3">
      <t>シンマツド</t>
    </rPh>
    <rPh sb="3" eb="5">
      <t>チュウケイ</t>
    </rPh>
    <rPh sb="8" eb="9">
      <t>バ</t>
    </rPh>
    <phoneticPr fontId="5"/>
  </si>
  <si>
    <t>金ケ作（常盤平）終末処理場</t>
    <rPh sb="0" eb="1">
      <t>カネ</t>
    </rPh>
    <rPh sb="2" eb="3">
      <t>サク</t>
    </rPh>
    <rPh sb="4" eb="7">
      <t>トキワダイラ</t>
    </rPh>
    <rPh sb="8" eb="10">
      <t>シュウマツ</t>
    </rPh>
    <rPh sb="10" eb="12">
      <t>ショリ</t>
    </rPh>
    <rPh sb="12" eb="13">
      <t>バ</t>
    </rPh>
    <phoneticPr fontId="5"/>
  </si>
  <si>
    <t>区分所有</t>
    <rPh sb="0" eb="4">
      <t>クブンショユウ</t>
    </rPh>
    <phoneticPr fontId="5"/>
  </si>
  <si>
    <t>常盤平支所、常盤平市民ｾﾝﾀｰ、図書館常盤平分館</t>
    <phoneticPr fontId="5"/>
  </si>
  <si>
    <t>区分所有</t>
    <rPh sb="0" eb="2">
      <t>クブン</t>
    </rPh>
    <rPh sb="2" eb="4">
      <t>ショユウ</t>
    </rPh>
    <phoneticPr fontId="5"/>
  </si>
  <si>
    <t>松戸市文化ホール、ほっとるーむ松戸</t>
    <rPh sb="2" eb="3">
      <t>シ</t>
    </rPh>
    <phoneticPr fontId="5"/>
  </si>
  <si>
    <t>借用</t>
  </si>
  <si>
    <t>馬橋支所</t>
  </si>
  <si>
    <t>ほっとるーむ東松戸</t>
  </si>
  <si>
    <t>子ども未来応援課</t>
    <rPh sb="3" eb="5">
      <t>ミライ</t>
    </rPh>
    <rPh sb="5" eb="7">
      <t>オウエン</t>
    </rPh>
    <phoneticPr fontId="5"/>
  </si>
  <si>
    <t>野菊野こども館</t>
  </si>
  <si>
    <t>子ども居場所課</t>
    <rPh sb="3" eb="6">
      <t>イバショ</t>
    </rPh>
    <phoneticPr fontId="5"/>
  </si>
  <si>
    <t>21世紀の森と広場（炊事場)</t>
    <rPh sb="2" eb="4">
      <t>セイキ</t>
    </rPh>
    <rPh sb="5" eb="6">
      <t>モリ</t>
    </rPh>
    <rPh sb="10" eb="13">
      <t>スイジバ</t>
    </rPh>
    <phoneticPr fontId="5"/>
  </si>
  <si>
    <t>公園緑地課</t>
    <rPh sb="0" eb="5">
      <t>コウエンリョクチカ</t>
    </rPh>
    <phoneticPr fontId="5"/>
  </si>
  <si>
    <t>S造</t>
    <phoneticPr fontId="5"/>
  </si>
  <si>
    <t>常盤平駅前時計</t>
    <rPh sb="4" eb="5">
      <t>マエ</t>
    </rPh>
    <rPh sb="5" eb="7">
      <t>トケイ</t>
    </rPh>
    <phoneticPr fontId="5"/>
  </si>
  <si>
    <t>松戸駅西口第２自転車駐車場</t>
  </si>
  <si>
    <t>敷地面積：82.64㎡
収容台数：60台</t>
    <rPh sb="0" eb="2">
      <t>シキチ</t>
    </rPh>
    <rPh sb="2" eb="4">
      <t>メンセキ</t>
    </rPh>
    <rPh sb="12" eb="14">
      <t>シュウヨウ</t>
    </rPh>
    <rPh sb="14" eb="16">
      <t>ダイスウ</t>
    </rPh>
    <rPh sb="19" eb="20">
      <t>ダイ</t>
    </rPh>
    <phoneticPr fontId="5"/>
  </si>
  <si>
    <t>松戸駅西口第３自転車駐車場（管理棟含む）</t>
    <phoneticPr fontId="5"/>
  </si>
  <si>
    <t>北松戸駅東口第１自転車駐車場</t>
  </si>
  <si>
    <t>北松戸駅東口第２自転車駐車場（管理棟含む）</t>
    <phoneticPr fontId="5"/>
  </si>
  <si>
    <t>馬橋駅東口高架下自転車駐車場（管理棟のみ）</t>
    <phoneticPr fontId="5"/>
  </si>
  <si>
    <t>馬橋駅西口高架下自転車駐車場（管理棟のみ）</t>
    <phoneticPr fontId="5"/>
  </si>
  <si>
    <t>新松戸駅西口第７自転車駐車場（管理棟のみ）</t>
    <phoneticPr fontId="5"/>
  </si>
  <si>
    <t>新松戸駅西口第８自転車駐車場（管理棟のみ）</t>
    <phoneticPr fontId="5"/>
  </si>
  <si>
    <t>新松戸駅西口高架下第２自転車駐車場（管理棟除く）</t>
    <rPh sb="21" eb="22">
      <t>ノゾ</t>
    </rPh>
    <phoneticPr fontId="5"/>
  </si>
  <si>
    <t>新松戸駅西口高架下第３自転車駐車場（管理棟含む）</t>
    <phoneticPr fontId="5"/>
  </si>
  <si>
    <t>北小金駅北口第１自転車駐車場</t>
  </si>
  <si>
    <t>敷地面積：285.00㎡
収容台数：348台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</si>
  <si>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北小金駅北口第２自転車駐車場（管理棟含む）</t>
    <phoneticPr fontId="5"/>
  </si>
  <si>
    <t>八柱駅北口第１自転車駐車場</t>
  </si>
  <si>
    <t>敷地面積：95.00㎡
収容台数：124台</t>
    <rPh sb="0" eb="2">
      <t>シキチ</t>
    </rPh>
    <rPh sb="2" eb="4">
      <t>メンセキ</t>
    </rPh>
    <rPh sb="12" eb="14">
      <t>シュウヨウ</t>
    </rPh>
    <rPh sb="14" eb="16">
      <t>ダイスウ</t>
    </rPh>
    <rPh sb="20" eb="21">
      <t>ダイ</t>
    </rPh>
    <phoneticPr fontId="5"/>
  </si>
  <si>
    <t>八柱駅北口第２自転車駐車場（管理棟含む）</t>
    <phoneticPr fontId="5"/>
  </si>
  <si>
    <t>八柱駅北口第３自転車駐車場</t>
  </si>
  <si>
    <t>敷地面積：809.61㎡
収容台数：355台、ﾐﾆﾊﾞｲｸ90台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1" eb="32">
      <t>ダイ</t>
    </rPh>
    <phoneticPr fontId="5"/>
  </si>
  <si>
    <t>常盤平駅南口第１自転車駐車場</t>
  </si>
  <si>
    <t>敷地面積：199.00㎡
収容台数：174台、ﾐﾆﾊﾞｲｸ16台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1" eb="32">
      <t>ダイ</t>
    </rPh>
    <phoneticPr fontId="5"/>
  </si>
  <si>
    <t>常盤平駅北口第１自転車駐車場（管理棟含む）</t>
    <phoneticPr fontId="5"/>
  </si>
  <si>
    <t>常盤平駅北口第２自転車駐車場</t>
  </si>
  <si>
    <t>敷地面積：230.00㎡
収容台数：60台、ﾐﾆﾊﾞｲｸ58台</t>
    <rPh sb="0" eb="2">
      <t>シキチ</t>
    </rPh>
    <rPh sb="2" eb="4">
      <t>メンセキ</t>
    </rPh>
    <rPh sb="13" eb="15">
      <t>シュウヨウ</t>
    </rPh>
    <rPh sb="15" eb="17">
      <t>ダイスウ</t>
    </rPh>
    <rPh sb="20" eb="21">
      <t>ダイ</t>
    </rPh>
    <rPh sb="30" eb="31">
      <t>ダイ</t>
    </rPh>
    <phoneticPr fontId="5"/>
  </si>
  <si>
    <t>五香駅東口第３自転車駐車場（管理棟含む）</t>
    <phoneticPr fontId="5"/>
  </si>
  <si>
    <t>五香駅西口第２自転車駐車場（管理棟含む）</t>
    <phoneticPr fontId="5"/>
  </si>
  <si>
    <t>松戸新田駅北口第１自転車駐車場（管理棟のみ）</t>
    <phoneticPr fontId="5"/>
  </si>
  <si>
    <t>矢切駅第１自転車駐車場（管理棟含む）</t>
    <phoneticPr fontId="5"/>
  </si>
  <si>
    <t>矢切駅第２自転車駐車場</t>
  </si>
  <si>
    <t>敷地面積：195.77㎡
収容台数：200台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</si>
  <si>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新松戸駅西口高架下第４自転車駐車場</t>
  </si>
  <si>
    <t>敷地面積：732.00㎡
収容台数：450台、ﾐﾆﾊﾞｲｸ20台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1" eb="32">
      <t>ダイ</t>
    </rPh>
    <phoneticPr fontId="5"/>
  </si>
  <si>
    <t>馬橋東自転車保管所（事務所のみ）</t>
    <rPh sb="0" eb="2">
      <t>マバシ</t>
    </rPh>
    <rPh sb="2" eb="3">
      <t>ヒガシ</t>
    </rPh>
    <rPh sb="3" eb="6">
      <t>ジテンシャ</t>
    </rPh>
    <rPh sb="6" eb="9">
      <t>ホカンジョ</t>
    </rPh>
    <rPh sb="10" eb="13">
      <t>ジムショ</t>
    </rPh>
    <phoneticPr fontId="5"/>
  </si>
  <si>
    <t>河原塚自転車保管所（事務所含む）</t>
    <rPh sb="0" eb="3">
      <t>カワラズカ</t>
    </rPh>
    <rPh sb="3" eb="6">
      <t>ジテンシャ</t>
    </rPh>
    <rPh sb="6" eb="9">
      <t>ホカンジョ</t>
    </rPh>
    <phoneticPr fontId="5"/>
  </si>
  <si>
    <t>六高台自転車保管所（事務所含む）</t>
    <rPh sb="3" eb="6">
      <t>ジテンシャ</t>
    </rPh>
    <rPh sb="6" eb="9">
      <t>ホカンジョ</t>
    </rPh>
    <phoneticPr fontId="5"/>
  </si>
  <si>
    <t>竹ヶ花自転車保管所（事務所含む）</t>
    <rPh sb="0" eb="3">
      <t>タケガハナ</t>
    </rPh>
    <rPh sb="3" eb="6">
      <t>ジテンシャ</t>
    </rPh>
    <rPh sb="6" eb="9">
      <t>ホカンジョ</t>
    </rPh>
    <phoneticPr fontId="5"/>
  </si>
  <si>
    <t>松戸市水防倉庫（樋野口）</t>
    <rPh sb="0" eb="3">
      <t>マツドシ</t>
    </rPh>
    <rPh sb="3" eb="7">
      <t>スイボウソウコ</t>
    </rPh>
    <rPh sb="8" eb="11">
      <t>ヒノクチ</t>
    </rPh>
    <phoneticPr fontId="5"/>
  </si>
  <si>
    <t>松戸市水防倉庫（新松戸）</t>
    <rPh sb="0" eb="3">
      <t>マツドシ</t>
    </rPh>
    <rPh sb="3" eb="7">
      <t>スイボウソウコ</t>
    </rPh>
    <rPh sb="8" eb="11">
      <t>シンマツド</t>
    </rPh>
    <phoneticPr fontId="5"/>
  </si>
  <si>
    <t>連番</t>
    <rPh sb="0" eb="2">
      <t>レンバン</t>
    </rPh>
    <phoneticPr fontId="5"/>
  </si>
  <si>
    <t>敷地面積：328.25㎡
収容台数：250台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</si>
  <si>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敷地面積：500.00㎡
収容台数：245台、ﾐﾆﾊﾞｲｸ 70台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2" eb="33">
      <t>ダイ</t>
    </rPh>
    <phoneticPr fontId="5"/>
  </si>
  <si>
    <t>敷地面積：364.00㎡
収容台数：300台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</si>
  <si>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敷地面積：1498.00㎡
収容台数：1020台、ﾐﾆﾊﾞｲｸ 50台</t>
    <rPh sb="0" eb="2">
      <t>シキチ</t>
    </rPh>
    <rPh sb="2" eb="4">
      <t>メンセキ</t>
    </rPh>
    <rPh sb="14" eb="16">
      <t>シュウヨウ</t>
    </rPh>
    <rPh sb="16" eb="18">
      <t>ダイスウ</t>
    </rPh>
    <rPh sb="23" eb="24">
      <t>ダイ</t>
    </rPh>
    <rPh sb="34" eb="35">
      <t>ダイ</t>
    </rPh>
    <phoneticPr fontId="5"/>
  </si>
  <si>
    <t>敷地面積：1090.00㎡
収容台数：1020台、ﾐﾆﾊﾞｲｸ 50台</t>
    <rPh sb="0" eb="2">
      <t>シキチ</t>
    </rPh>
    <rPh sb="2" eb="4">
      <t>メンセキ</t>
    </rPh>
    <rPh sb="14" eb="16">
      <t>シュウヨウ</t>
    </rPh>
    <rPh sb="16" eb="18">
      <t>ダイスウ</t>
    </rPh>
    <rPh sb="23" eb="24">
      <t>ダイ</t>
    </rPh>
    <rPh sb="34" eb="35">
      <t>ダイ</t>
    </rPh>
    <phoneticPr fontId="5"/>
  </si>
  <si>
    <t>敷地面積：551.45㎡
収容台数：620台、ﾐﾆﾊﾞｲｸ13台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1" eb="32">
      <t>ダイ</t>
    </rPh>
    <phoneticPr fontId="5"/>
  </si>
  <si>
    <t>敷地面積：294.00㎡
収容台数：46台、ﾐﾆﾊﾞｲｸ117台</t>
    <rPh sb="0" eb="2">
      <t>シキチ</t>
    </rPh>
    <rPh sb="2" eb="4">
      <t>メンセキ</t>
    </rPh>
    <rPh sb="13" eb="15">
      <t>シュウヨウ</t>
    </rPh>
    <rPh sb="15" eb="17">
      <t>ダイスウ</t>
    </rPh>
    <rPh sb="20" eb="21">
      <t>ダイ</t>
    </rPh>
    <rPh sb="31" eb="32">
      <t>ダイ</t>
    </rPh>
    <phoneticPr fontId="5"/>
  </si>
  <si>
    <t>敷地面積：288.00㎡
収容台数：120台、ﾐﾆﾊﾞｲｸ35台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rPh sb="31" eb="32">
      <t>ダイ</t>
    </rPh>
    <phoneticPr fontId="5"/>
  </si>
  <si>
    <t>敷地面積：672.92㎡
収容台数：880台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</si>
  <si>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敷地面積：482.68㎡
収容台数：482台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</si>
  <si>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敷地面積：259.80㎡
収容台数：265台</t>
    <rPh sb="0" eb="2">
      <t>シキチ</t>
    </rPh>
    <rPh sb="2" eb="4">
      <t>メンセキ</t>
    </rPh>
    <rPh sb="13" eb="15">
      <t>シュウヨウ</t>
    </rPh>
    <rPh sb="15" eb="17">
      <t>ダイスウ</t>
    </rPh>
    <rPh sb="21" eb="22">
      <t>ダイ</t>
    </rPh>
    <phoneticPr fontId="5"/>
  </si>
  <si>
    <t>常盤平支所</t>
    <phoneticPr fontId="5"/>
  </si>
  <si>
    <t>関係課</t>
    <rPh sb="0" eb="3">
      <t>カンケイカ</t>
    </rPh>
    <phoneticPr fontId="5"/>
  </si>
  <si>
    <t>小金原支所</t>
    <phoneticPr fontId="5"/>
  </si>
  <si>
    <t>図書館</t>
    <phoneticPr fontId="5"/>
  </si>
  <si>
    <t>六実支所</t>
    <phoneticPr fontId="5"/>
  </si>
  <si>
    <t>こども家庭センター、子ども居場所課</t>
    <phoneticPr fontId="5"/>
  </si>
  <si>
    <t>新松戸支所</t>
    <phoneticPr fontId="5"/>
  </si>
  <si>
    <t>矢切支所</t>
    <phoneticPr fontId="5"/>
  </si>
  <si>
    <t>子ども未来応援課</t>
    <phoneticPr fontId="5"/>
  </si>
  <si>
    <t>交通政策課</t>
    <phoneticPr fontId="5"/>
  </si>
  <si>
    <t>小金支所</t>
    <phoneticPr fontId="5"/>
  </si>
  <si>
    <t>東松戸支所</t>
    <phoneticPr fontId="5"/>
  </si>
  <si>
    <t>市民自治課</t>
    <phoneticPr fontId="5"/>
  </si>
  <si>
    <t>子ども居場所課</t>
    <phoneticPr fontId="5"/>
  </si>
  <si>
    <t>社会教育課</t>
    <phoneticPr fontId="5"/>
  </si>
  <si>
    <t>子ども未来応援課、子ども居場所課</t>
    <phoneticPr fontId="5"/>
  </si>
  <si>
    <t>学校施設課</t>
    <phoneticPr fontId="5"/>
  </si>
  <si>
    <t>高齢者支援課</t>
    <phoneticPr fontId="5"/>
  </si>
  <si>
    <t>健康福祉会館</t>
    <phoneticPr fontId="5"/>
  </si>
  <si>
    <t>こども家庭センター</t>
    <phoneticPr fontId="5"/>
  </si>
  <si>
    <t>和名ケ谷クリーンセンター</t>
    <phoneticPr fontId="5"/>
  </si>
  <si>
    <t>住宅政策課</t>
    <phoneticPr fontId="5"/>
  </si>
  <si>
    <t xml:space="preserve">敷地面積：931㎡
</t>
    <phoneticPr fontId="5"/>
  </si>
  <si>
    <t xml:space="preserve">敷地面積：2,650㎡
</t>
    <phoneticPr fontId="5"/>
  </si>
  <si>
    <t xml:space="preserve">敷地面積：1,065㎡
</t>
    <phoneticPr fontId="5"/>
  </si>
  <si>
    <t>松戸市根本387-5</t>
  </si>
  <si>
    <t>松戸市根本379-3</t>
  </si>
  <si>
    <t>松戸市常盤平3-30</t>
  </si>
  <si>
    <t>松戸市小金原6-6-2</t>
  </si>
  <si>
    <t>松戸市六高台3-71</t>
  </si>
  <si>
    <t>松戸市馬橋179-1　馬橋ステーションモール4階</t>
  </si>
  <si>
    <t>松戸市新松戸3-27</t>
  </si>
  <si>
    <t>松戸市三矢小台3-10-5</t>
  </si>
  <si>
    <t>松戸市松戸新田114-5</t>
  </si>
  <si>
    <t>松戸市古ヶ崎67</t>
  </si>
  <si>
    <t>松戸市二ツ木2003-3</t>
  </si>
  <si>
    <t>松戸市西馬橋蔵元町179</t>
  </si>
  <si>
    <t>松戸市大金平5-414</t>
  </si>
  <si>
    <t>松戸市八ヶ崎6-47-1</t>
  </si>
  <si>
    <t>松戸市五香西3-8-1</t>
  </si>
  <si>
    <t>松戸市六高台7-94</t>
  </si>
  <si>
    <t>松戸市高塚新田359-19</t>
  </si>
  <si>
    <t>松戸市南花島1-3-9</t>
  </si>
  <si>
    <t>松戸市上本郷3107</t>
  </si>
  <si>
    <t>松戸市上本郷2674-6</t>
  </si>
  <si>
    <t>松戸市和名ヶ谷732-3</t>
  </si>
  <si>
    <t>松戸市本町12-3</t>
  </si>
  <si>
    <t>松戸市小山97-1</t>
  </si>
  <si>
    <t>松戸市栄町5-338-1</t>
  </si>
  <si>
    <t>松戸市古ケ崎3-3346-2</t>
  </si>
  <si>
    <t>松戸市古ケ崎601</t>
  </si>
  <si>
    <t>松戸市馬橋1889</t>
  </si>
  <si>
    <t>松戸市中根457</t>
  </si>
  <si>
    <t>松戸市新作665-9</t>
  </si>
  <si>
    <t>松戸市三ヶ月1455</t>
  </si>
  <si>
    <t>松戸市幸谷613-1</t>
  </si>
  <si>
    <t>松戸市小金1174-3</t>
  </si>
  <si>
    <t>松戸市旭町2-477-1</t>
  </si>
  <si>
    <t>松戸市主水新田102</t>
  </si>
  <si>
    <t>松戸市八ヶ崎2-36-1</t>
  </si>
  <si>
    <t>松戸市小金原5-28-13</t>
  </si>
  <si>
    <t>松戸市根木内347-10</t>
  </si>
  <si>
    <t>松戸市二ツ木1732-1</t>
  </si>
  <si>
    <t>松戸市小金きよしヶ丘2-10-9</t>
  </si>
  <si>
    <t>松戸市中金杉2-76</t>
  </si>
  <si>
    <t>松戸市大金平3-197</t>
  </si>
  <si>
    <t>松戸市金ヶ作362</t>
  </si>
  <si>
    <t>松戸市金ヶ作164</t>
  </si>
  <si>
    <t>松戸市日暮3-3-1</t>
  </si>
  <si>
    <t>松戸市千駄堀961</t>
  </si>
  <si>
    <t>松戸市串崎南町46-1</t>
  </si>
  <si>
    <t>松戸市五香7-5-23</t>
  </si>
  <si>
    <t>松戸市六実2-1-1</t>
  </si>
  <si>
    <t>松戸市紙敷1526</t>
  </si>
  <si>
    <t>松戸市秋山440-1</t>
  </si>
  <si>
    <t>松戸市高塚新田282</t>
  </si>
  <si>
    <t>松戸市東松戸3-19-3</t>
  </si>
  <si>
    <t>松戸市紙敷920</t>
  </si>
  <si>
    <t>松戸市河原塚355-6</t>
  </si>
  <si>
    <t>松戸市中矢切605</t>
  </si>
  <si>
    <t>松戸市下矢切376-2</t>
  </si>
  <si>
    <t>松戸市栗山46-3</t>
  </si>
  <si>
    <t>松戸市大橋660-1</t>
  </si>
  <si>
    <t>松戸市八ヶ崎4-50-2</t>
  </si>
  <si>
    <t>松戸市根本8-11</t>
  </si>
  <si>
    <t>松戸市南花島4-63-5</t>
  </si>
  <si>
    <t>松戸市稔台7-1-5</t>
  </si>
  <si>
    <t>松戸市常盤平3-27-2</t>
  </si>
  <si>
    <t>松戸市小金きよしヶ丘3-1-1　</t>
  </si>
  <si>
    <t>松戸市五香2-35-5</t>
  </si>
  <si>
    <t>松戸市松飛台210-2</t>
  </si>
  <si>
    <t>松戸市西馬橋蔵元町177</t>
  </si>
  <si>
    <t>松戸市高塚新田494-9</t>
  </si>
  <si>
    <t>松戸市上矢切299-1</t>
  </si>
  <si>
    <t>松戸市松戸2060</t>
  </si>
  <si>
    <t>松戸市松戸2062</t>
  </si>
  <si>
    <t>松戸市小金原2-3</t>
  </si>
  <si>
    <t>松戸市松戸1307-1</t>
  </si>
  <si>
    <t>松戸市新松戸南2-2</t>
  </si>
  <si>
    <t>松戸市樋野口543</t>
  </si>
  <si>
    <t>松戸市松戸1389-1</t>
  </si>
  <si>
    <t>松戸市本町11-6</t>
  </si>
  <si>
    <t>松戸市千駄堀646-4</t>
  </si>
  <si>
    <t>松戸市紙敷588</t>
  </si>
  <si>
    <t>松戸市高塚新田382-1</t>
  </si>
  <si>
    <t>松戸市根本217</t>
  </si>
  <si>
    <t>松戸市岩瀬434-2</t>
  </si>
  <si>
    <t>松戸市小山148</t>
  </si>
  <si>
    <t>松戸市中矢切540</t>
  </si>
  <si>
    <t>松戸市金ケ作120</t>
  </si>
  <si>
    <t>松戸市五香4-18-1</t>
  </si>
  <si>
    <t>松戸市西馬橋1-12-1</t>
  </si>
  <si>
    <t>松戸市小金355</t>
  </si>
  <si>
    <t>松戸市常盤平7-1</t>
  </si>
  <si>
    <t>松戸市常盤平西窪町25-1</t>
  </si>
  <si>
    <t>松戸市稔台2-36-1</t>
  </si>
  <si>
    <t>松戸市常盤平4-18</t>
  </si>
  <si>
    <t>松戸市上本郷3620</t>
  </si>
  <si>
    <t>松戸市殿平賀270</t>
  </si>
  <si>
    <t>松戸市小金原7-16</t>
  </si>
  <si>
    <t>松戸市五香西4-22-1</t>
  </si>
  <si>
    <t>松戸市松戸新田159</t>
  </si>
  <si>
    <t>松戸市二十世紀が丘柿の木町111</t>
  </si>
  <si>
    <t>松戸市古ケ崎4-3620-1</t>
  </si>
  <si>
    <t>松戸市六高台4-131</t>
  </si>
  <si>
    <t>松戸市八ケ崎6-53-1</t>
  </si>
  <si>
    <t>松戸市高塚新田512-13</t>
  </si>
  <si>
    <t>松戸市松戸新田316-25</t>
  </si>
  <si>
    <t>松戸市河原塚47-1</t>
  </si>
  <si>
    <t>松戸市和名ヶ谷1085</t>
  </si>
  <si>
    <t>松戸市旭町1-20-2</t>
  </si>
  <si>
    <t>松戸市牧の原435-1</t>
  </si>
  <si>
    <t>松戸市小金原8-10</t>
  </si>
  <si>
    <t>松戸市金ケ作317</t>
  </si>
  <si>
    <t>松戸市新松戸南2-1</t>
  </si>
  <si>
    <t>松戸市殿平賀339-1</t>
  </si>
  <si>
    <t>松戸市新松戸北2-13-1</t>
  </si>
  <si>
    <t>松戸市八ケ崎3-3-1</t>
  </si>
  <si>
    <t>松戸市六実2-34-1</t>
  </si>
  <si>
    <t>松戸市新松戸6-301</t>
  </si>
  <si>
    <t>松戸市松飛台59</t>
  </si>
  <si>
    <t>松戸市上本郷2677</t>
  </si>
  <si>
    <t>松戸市二十世紀が丘梨元町32</t>
  </si>
  <si>
    <t>松戸市六高台3-141</t>
  </si>
  <si>
    <t>松戸市幸谷212-2</t>
  </si>
  <si>
    <t>松戸市小金1180</t>
  </si>
  <si>
    <t>松戸市岩瀬587</t>
  </si>
  <si>
    <t>松戸市小山685</t>
  </si>
  <si>
    <t>松戸市馬橋2080</t>
  </si>
  <si>
    <t>松戸市五香西1-6-1</t>
  </si>
  <si>
    <t>松戸市高塚新田380</t>
  </si>
  <si>
    <t>松戸市千駄堀1341</t>
  </si>
  <si>
    <t>松戸市新松戸北2-16-11</t>
  </si>
  <si>
    <t>松戸市常盤平7-25</t>
  </si>
  <si>
    <t>松戸市小金原9-25</t>
  </si>
  <si>
    <t>松戸市六高台5-166-1</t>
  </si>
  <si>
    <t>松戸市小金清志町1-16-1</t>
  </si>
  <si>
    <t>松戸市古ケ崎2515-1</t>
  </si>
  <si>
    <t>松戸市五香西4-39-1</t>
  </si>
  <si>
    <t>松戸市河原塚190</t>
  </si>
  <si>
    <t>松戸市小金原1-30</t>
  </si>
  <si>
    <t>松戸市新松戸南2-124</t>
  </si>
  <si>
    <t>松戸市金ケ作341-15</t>
  </si>
  <si>
    <t>松戸市和名ケ谷1338-1</t>
  </si>
  <si>
    <t>松戸市旭町1-150</t>
  </si>
  <si>
    <t>松戸市幸田206</t>
  </si>
  <si>
    <t>松戸市紙敷2-7-5</t>
  </si>
  <si>
    <t>松戸市古ヶ崎1-3073</t>
  </si>
  <si>
    <t>松戸市上本郷2713-2</t>
  </si>
  <si>
    <t>松戸市高塚新田382-4</t>
  </si>
  <si>
    <t>松戸市和名ケ谷1085</t>
  </si>
  <si>
    <t>松戸市東松戸3-2-1</t>
  </si>
  <si>
    <t>松戸市小金原3-18</t>
  </si>
  <si>
    <t>松戸市常盤平西窪町12</t>
  </si>
  <si>
    <t>松戸市野菊野6</t>
  </si>
  <si>
    <t>松戸市旭町1-174</t>
  </si>
  <si>
    <t>松戸市五香西3-7-1</t>
  </si>
  <si>
    <t>松戸市和名ヶ谷1360</t>
  </si>
  <si>
    <t>松戸市高塚新田427</t>
  </si>
  <si>
    <t>松戸市千駄堀471</t>
  </si>
  <si>
    <t>松戸市千駄堀282</t>
  </si>
  <si>
    <t>松戸市千駄堀269</t>
  </si>
  <si>
    <t>松戸市千駄堀336-2</t>
  </si>
  <si>
    <t>松戸市千駄堀地内（21世紀の森と広場内）</t>
  </si>
  <si>
    <t>松戸市千駄堀712</t>
  </si>
  <si>
    <t>松戸市小金原1-25</t>
  </si>
  <si>
    <t>松戸市東松戸1-17-1</t>
  </si>
  <si>
    <t>松戸市岩瀬257-3</t>
  </si>
  <si>
    <t>松戸市小金原1-20-1</t>
  </si>
  <si>
    <t>松戸市小金原4-6</t>
  </si>
  <si>
    <t>松戸市幸田3-8</t>
  </si>
  <si>
    <t>松戸市新松戸北2-17-5</t>
  </si>
  <si>
    <t>松戸市牧の原2-1</t>
  </si>
  <si>
    <t>松戸市幸田2-1</t>
  </si>
  <si>
    <t>松戸市牧の原7-152</t>
  </si>
  <si>
    <t>松戸市松戸新田533-1</t>
  </si>
  <si>
    <t>松戸市新松戸5-237</t>
  </si>
  <si>
    <t>松戸市松戸新田605-12</t>
  </si>
  <si>
    <t>松戸市新松戸7-191</t>
  </si>
  <si>
    <t>松戸市三矢小台5-16-4</t>
  </si>
  <si>
    <t>松戸市六高台9-41</t>
  </si>
  <si>
    <t>松戸市中金杉4-188</t>
  </si>
  <si>
    <t>松戸市松戸新田605-4</t>
  </si>
  <si>
    <t>松戸市高塚新田352</t>
  </si>
  <si>
    <t>松戸市和名ヶ谷1349-2</t>
  </si>
  <si>
    <t>松戸市金ケ作408-69</t>
  </si>
  <si>
    <t>松戸市金ケ作422</t>
  </si>
  <si>
    <t>松戸市本町22-3</t>
  </si>
  <si>
    <t>松戸市松戸1243-3</t>
  </si>
  <si>
    <t>松戸市常盤平1-31</t>
  </si>
  <si>
    <t>松戸市日暮1-4-3</t>
  </si>
  <si>
    <t>松戸市小金443-16</t>
  </si>
  <si>
    <t>松戸市平賀19-8</t>
  </si>
  <si>
    <t>松戸市六実3-8-13</t>
  </si>
  <si>
    <t>松戸市根本448-7</t>
  </si>
  <si>
    <t>松戸市新松戸4-14</t>
  </si>
  <si>
    <t>松戸市根本8－7</t>
  </si>
  <si>
    <t>松戸市松戸1282－6</t>
  </si>
  <si>
    <t>松戸市上本郷888－6</t>
  </si>
  <si>
    <t>松戸市上本郷905－8</t>
  </si>
  <si>
    <t>松戸市中根39－1</t>
  </si>
  <si>
    <t>松戸市西馬橋幸町4－12</t>
  </si>
  <si>
    <t>松戸市新松戸1－360</t>
  </si>
  <si>
    <t>松戸市新松戸2－10－1</t>
  </si>
  <si>
    <t>松戸市新松戸2－405</t>
  </si>
  <si>
    <t>松戸市新松戸4－109</t>
  </si>
  <si>
    <t>松戸市東平賀244</t>
  </si>
  <si>
    <t>松戸市殿平賀186－10</t>
  </si>
  <si>
    <t>松戸市日暮2－4－1</t>
  </si>
  <si>
    <t>松戸市金ケ作27－38</t>
  </si>
  <si>
    <t>松戸市日暮2－5－6</t>
  </si>
  <si>
    <t>松戸市常盤平2－34</t>
  </si>
  <si>
    <t>松戸市常盤平1－31</t>
  </si>
  <si>
    <t>松戸市五香1－1</t>
  </si>
  <si>
    <t>松戸市常盤平5－28</t>
  </si>
  <si>
    <t>松戸市松戸新田420－1</t>
  </si>
  <si>
    <t>松戸市下矢切150－7</t>
  </si>
  <si>
    <t>松戸市栗山121－48</t>
  </si>
  <si>
    <t>松戸市新松戸1－301－3</t>
  </si>
  <si>
    <t>松戸市中根39-1</t>
  </si>
  <si>
    <t>松戸市河原塚294</t>
  </si>
  <si>
    <t>松戸市六高台8-11</t>
  </si>
  <si>
    <t>松戸市竹ヶ花220-6</t>
  </si>
  <si>
    <t>松戸市高塚新田535-18</t>
  </si>
  <si>
    <t>松戸市紙敷1520</t>
  </si>
  <si>
    <t>松戸市秋山240</t>
  </si>
  <si>
    <t>松戸市常盤平6-5-2</t>
  </si>
  <si>
    <t>松戸市小金原1-19-3</t>
  </si>
  <si>
    <t>松戸市新松戸3-1-4</t>
  </si>
  <si>
    <t>松戸市高塚新田363-4</t>
  </si>
  <si>
    <t>松戸市下矢切1233-1</t>
  </si>
  <si>
    <t>松戸市下矢切376-1</t>
  </si>
  <si>
    <t>松戸市常盤平3丁目31</t>
  </si>
  <si>
    <t>松戸市樋野口714-2地先</t>
  </si>
  <si>
    <t>松戸市新松戸1-234</t>
  </si>
  <si>
    <t>松戸市西馬橋4-229</t>
  </si>
  <si>
    <t>松戸市栄町西3-1051-2</t>
  </si>
  <si>
    <t>松戸市栄町5-341-1</t>
  </si>
  <si>
    <t>松戸市栄町1-40-2</t>
  </si>
  <si>
    <t>松戸市中矢切132-2</t>
  </si>
  <si>
    <t>松戸市小山180</t>
  </si>
  <si>
    <t>松戸市新松戸1-103（下山公園内）</t>
  </si>
  <si>
    <t>松戸市新松戸7-157</t>
  </si>
  <si>
    <t>松戸市常盤平松葉町1-3</t>
  </si>
  <si>
    <t>松戸市常盤平3-27-1（金ケ作公園内）</t>
  </si>
  <si>
    <t>21世紀の森と広場管理事務所</t>
    <rPh sb="2" eb="4">
      <t>セイキ</t>
    </rPh>
    <rPh sb="5" eb="6">
      <t>モリ</t>
    </rPh>
    <rPh sb="7" eb="9">
      <t>ヒロバ</t>
    </rPh>
    <rPh sb="9" eb="14">
      <t>カンリジムショ</t>
    </rPh>
    <phoneticPr fontId="5"/>
  </si>
  <si>
    <t>対象施設一覧表（照明現状調査を実施した施設）</t>
    <rPh sb="0" eb="2">
      <t>タイショウ</t>
    </rPh>
    <rPh sb="2" eb="4">
      <t>シセツ</t>
    </rPh>
    <rPh sb="4" eb="7">
      <t>イチランヒョウ</t>
    </rPh>
    <rPh sb="8" eb="14">
      <t>ショウメイゲンジョウチョウサ</t>
    </rPh>
    <rPh sb="15" eb="17">
      <t>ジッシ</t>
    </rPh>
    <rPh sb="19" eb="21">
      <t>シセツ</t>
    </rPh>
    <phoneticPr fontId="5"/>
  </si>
  <si>
    <t>図書館、市民自治課</t>
    <rPh sb="4" eb="9">
      <t>シミンジチカ</t>
    </rPh>
    <phoneticPr fontId="5"/>
  </si>
  <si>
    <t>非LED</t>
    <rPh sb="0" eb="1">
      <t>ヒ</t>
    </rPh>
    <phoneticPr fontId="5"/>
  </si>
  <si>
    <t>LED</t>
    <phoneticPr fontId="5"/>
  </si>
  <si>
    <t>敷地面積：420.50㎡
※京成電鉄に貸し出していて施設名称は京成サイクルパーク五香駅前西口</t>
    <rPh sb="31" eb="33">
      <t>ケイセイ</t>
    </rPh>
    <rPh sb="42" eb="44">
      <t>エキマエ</t>
    </rPh>
    <phoneticPr fontId="5"/>
  </si>
  <si>
    <t>照明
総台数</t>
    <rPh sb="0" eb="2">
      <t>ショウメイ</t>
    </rPh>
    <rPh sb="3" eb="6">
      <t>ソウダイスウ</t>
    </rPh>
    <phoneticPr fontId="5"/>
  </si>
  <si>
    <t>○</t>
    <phoneticPr fontId="5"/>
  </si>
  <si>
    <t>器具台数</t>
    <rPh sb="0" eb="4">
      <t>キグダイスウ</t>
    </rPh>
    <phoneticPr fontId="5"/>
  </si>
  <si>
    <t>検討
対象施設</t>
    <rPh sb="0" eb="2">
      <t>ケントウ</t>
    </rPh>
    <rPh sb="3" eb="7">
      <t>タイショウシセツ</t>
    </rPh>
    <phoneticPr fontId="5"/>
  </si>
  <si>
    <t>別紙２</t>
    <rPh sb="0" eb="2">
      <t>ベッシ</t>
    </rPh>
    <phoneticPr fontId="5"/>
  </si>
  <si>
    <t>共用部のみ。居室は対象外</t>
    <rPh sb="0" eb="3">
      <t>キョウヨウブ</t>
    </rPh>
    <rPh sb="6" eb="8">
      <t>キョシツ</t>
    </rPh>
    <rPh sb="9" eb="12">
      <t>タイショウガイ</t>
    </rPh>
    <phoneticPr fontId="5"/>
  </si>
  <si>
    <t>共用部のみ。居室は対象外
コアラ保育所部分（1197.57㎡）は対象外</t>
    <phoneticPr fontId="5"/>
  </si>
  <si>
    <t>プール附属室部分は対象外</t>
    <rPh sb="3" eb="6">
      <t>フゾクシツ</t>
    </rPh>
    <rPh sb="6" eb="8">
      <t>ブブン</t>
    </rPh>
    <rPh sb="9" eb="11">
      <t>タイショウ</t>
    </rPh>
    <phoneticPr fontId="5"/>
  </si>
  <si>
    <t xml:space="preserve">①-3特別教室棟、⑥-1格技場、⑥-2屋内運動場、⑮体育館、⑯体育倉庫部分は対象外
</t>
    <rPh sb="3" eb="5">
      <t>トクベツ</t>
    </rPh>
    <rPh sb="5" eb="7">
      <t>キョウシツ</t>
    </rPh>
    <rPh sb="7" eb="8">
      <t>トウ</t>
    </rPh>
    <rPh sb="12" eb="14">
      <t>カクギ</t>
    </rPh>
    <rPh sb="14" eb="15">
      <t>バ</t>
    </rPh>
    <rPh sb="19" eb="21">
      <t>オクナイ</t>
    </rPh>
    <rPh sb="21" eb="24">
      <t>ウンドウジョウ</t>
    </rPh>
    <rPh sb="26" eb="29">
      <t>タイイクカン</t>
    </rPh>
    <rPh sb="31" eb="35">
      <t>タイイクソウコ</t>
    </rPh>
    <rPh sb="35" eb="37">
      <t>ブブン</t>
    </rPh>
    <rPh sb="38" eb="41">
      <t>タイショウガイ</t>
    </rPh>
    <phoneticPr fontId="5"/>
  </si>
  <si>
    <t xml:space="preserve">⑩体育館は対象外
</t>
    <rPh sb="1" eb="4">
      <t>タイイクカン</t>
    </rPh>
    <rPh sb="5" eb="8">
      <t>タイショウガイ</t>
    </rPh>
    <phoneticPr fontId="5"/>
  </si>
  <si>
    <t>⑨-2八ヶ崎放課後児童クラブ部分は対象外</t>
    <rPh sb="17" eb="20">
      <t>タイショウガイ</t>
    </rPh>
    <phoneticPr fontId="5"/>
  </si>
  <si>
    <t>⑫常盤平第三放課後児童クラブ部分は対象外</t>
    <rPh sb="1" eb="4">
      <t>トキワダイラ</t>
    </rPh>
    <rPh sb="4" eb="6">
      <t>ダイサン</t>
    </rPh>
    <rPh sb="6" eb="9">
      <t>ホウカゴ</t>
    </rPh>
    <rPh sb="9" eb="11">
      <t>ジドウ</t>
    </rPh>
    <rPh sb="14" eb="16">
      <t>ブブン</t>
    </rPh>
    <rPh sb="17" eb="20">
      <t>タイショウガイ</t>
    </rPh>
    <phoneticPr fontId="5"/>
  </si>
  <si>
    <t>㊱-2の高木第二放課後児童クラブ部分は対象外</t>
    <phoneticPr fontId="5"/>
  </si>
  <si>
    <t>⑯普通教室・給食棟は対象外
※延床面積は⑯を含まない数</t>
    <rPh sb="1" eb="5">
      <t>フツウキョウシツ</t>
    </rPh>
    <rPh sb="6" eb="8">
      <t>キュウショク</t>
    </rPh>
    <rPh sb="8" eb="9">
      <t>トウ</t>
    </rPh>
    <rPh sb="10" eb="12">
      <t>タイショウ</t>
    </rPh>
    <rPh sb="12" eb="13">
      <t>ガイ</t>
    </rPh>
    <rPh sb="15" eb="17">
      <t>ノベユカ</t>
    </rPh>
    <rPh sb="17" eb="19">
      <t>メンセキ</t>
    </rPh>
    <rPh sb="22" eb="23">
      <t>フク</t>
    </rPh>
    <rPh sb="26" eb="27">
      <t>カズ</t>
    </rPh>
    <phoneticPr fontId="5"/>
  </si>
  <si>
    <r>
      <rPr>
        <sz val="11"/>
        <color rgb="FFFF0000"/>
        <rFont val="BIZ UDゴシック"/>
        <family val="3"/>
        <charset val="128"/>
      </rPr>
      <t>※小中学校共通</t>
    </r>
    <r>
      <rPr>
        <sz val="11"/>
        <rFont val="BIZ UDゴシック"/>
        <family val="3"/>
        <charset val="128"/>
      </rPr>
      <t xml:space="preserve">
体育館のステージと競技場（高天井部分）は対象外</t>
    </r>
    <rPh sb="1" eb="5">
      <t>ショウチュウガッコウ</t>
    </rPh>
    <rPh sb="5" eb="7">
      <t>キョウツウ</t>
    </rPh>
    <rPh sb="17" eb="20">
      <t>キョウギジョウ</t>
    </rPh>
    <rPh sb="21" eb="24">
      <t>タカテンジョウ</t>
    </rPh>
    <rPh sb="24" eb="26">
      <t>ブブン</t>
    </rPh>
    <phoneticPr fontId="5"/>
  </si>
  <si>
    <t xml:space="preserve">㉒体育館は対象外
</t>
    <rPh sb="1" eb="4">
      <t>タイイクカン</t>
    </rPh>
    <rPh sb="5" eb="8">
      <t>タイショウガイ</t>
    </rPh>
    <phoneticPr fontId="5"/>
  </si>
  <si>
    <t>対象は離れ２のみ</t>
    <rPh sb="0" eb="2">
      <t>タイショウ</t>
    </rPh>
    <rPh sb="3" eb="4">
      <t>ハナ</t>
    </rPh>
    <phoneticPr fontId="5"/>
  </si>
  <si>
    <t>ほっとるーむ松戸部分（337.5㎡）は対象外</t>
    <rPh sb="6" eb="8">
      <t>マツド</t>
    </rPh>
    <phoneticPr fontId="3"/>
  </si>
  <si>
    <t>対象はまつど市民活動サポートセンター部分（1906.08㎡）のみ</t>
    <rPh sb="6" eb="8">
      <t>シミン</t>
    </rPh>
    <rPh sb="8" eb="10">
      <t>カツドウ</t>
    </rPh>
    <rPh sb="18" eb="20">
      <t>ブブン</t>
    </rPh>
    <phoneticPr fontId="5"/>
  </si>
  <si>
    <t>梨香台保育所部分（938.27㎡）は対象外</t>
    <phoneticPr fontId="5"/>
  </si>
  <si>
    <t>対象は稔台駅南口第1自転車駐車場（管理棟含む）部分（617.64㎡）のみ</t>
    <rPh sb="3" eb="5">
      <t>ミノリダイ</t>
    </rPh>
    <rPh sb="5" eb="6">
      <t>エキ</t>
    </rPh>
    <rPh sb="6" eb="8">
      <t>ミナミグチ</t>
    </rPh>
    <rPh sb="8" eb="9">
      <t>ダイ</t>
    </rPh>
    <rPh sb="10" eb="13">
      <t>ジテンシャ</t>
    </rPh>
    <rPh sb="13" eb="16">
      <t>チュウシャジョウ</t>
    </rPh>
    <rPh sb="17" eb="20">
      <t>カンリトウ</t>
    </rPh>
    <rPh sb="20" eb="21">
      <t>フク</t>
    </rPh>
    <rPh sb="23" eb="25">
      <t>ブブン</t>
    </rPh>
    <phoneticPr fontId="5"/>
  </si>
  <si>
    <t>図書館常盤平分館部分（178㎡）は対象外</t>
    <rPh sb="3" eb="6">
      <t>トキワダイラ</t>
    </rPh>
    <phoneticPr fontId="5"/>
  </si>
  <si>
    <t>図書館六実分館部分（146㎡）は対象外</t>
    <rPh sb="3" eb="5">
      <t>ムツミ</t>
    </rPh>
    <rPh sb="16" eb="19">
      <t>タイショウガイ</t>
    </rPh>
    <phoneticPr fontId="5"/>
  </si>
  <si>
    <t>プラント部分は対象外。</t>
    <rPh sb="4" eb="6">
      <t>ブブン</t>
    </rPh>
    <rPh sb="7" eb="10">
      <t>タイショウガイ</t>
    </rPh>
    <phoneticPr fontId="5"/>
  </si>
  <si>
    <t>プラント部分は対象外</t>
    <rPh sb="4" eb="6">
      <t>ブブン</t>
    </rPh>
    <rPh sb="7" eb="10">
      <t>タイショウガイ</t>
    </rPh>
    <phoneticPr fontId="5"/>
  </si>
  <si>
    <t>博物館</t>
  </si>
  <si>
    <t>千駄堀671</t>
  </si>
  <si>
    <t>調査委託非実施</t>
    <rPh sb="0" eb="4">
      <t>チョウサイタク</t>
    </rPh>
    <rPh sb="4" eb="7">
      <t>ヒジッシ</t>
    </rPh>
    <phoneticPr fontId="5"/>
  </si>
  <si>
    <t>公共施設マネジメント課</t>
  </si>
  <si>
    <t>文化芸術創造課</t>
    <rPh sb="0" eb="7">
      <t>ブンカゲイジュツソウゾウカ</t>
    </rPh>
    <phoneticPr fontId="5"/>
  </si>
  <si>
    <t>観光推進課</t>
    <rPh sb="0" eb="5">
      <t>カンコウスイシンカ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</si>
</sst>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[$-F800]dddd\,\ mmmm\ dd\,\ yyyy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36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178" fontId="6" fillId="0" borderId="1" xfId="0" applyNumberFormat="1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38" fontId="6" fillId="0" borderId="1" xfId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/>
    </xf>
    <xf numFmtId="178" fontId="6" fillId="0" borderId="1" xfId="0" applyNumberFormat="1" applyFont="1" applyBorder="1" applyAlignment="1">
      <alignment vertical="center" shrinkToFit="1"/>
    </xf>
    <xf numFmtId="178" fontId="6" fillId="0" borderId="1" xfId="0" applyNumberFormat="1" applyFont="1" applyBorder="1" applyAlignment="1">
      <alignment vertical="center" wrapText="1" shrinkToFit="1"/>
    </xf>
    <xf numFmtId="17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7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6E6706E6-F893-4B99-80A0-7721938BF579}"/>
    <cellStyle name="標準 4" xfId="3" xr:uid="{0EAD8D48-2FB9-4538-8085-326620B4B4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-sogo-ns01\&#31038;&#20250;&#35336;&#30011;&#37096;\T_&#26989;&#21209;\08_PPP&#12539;PFI\001%20&#12503;&#12525;&#12472;&#12455;&#12463;&#12488;\KS_&#26494;&#25144;&#24066;&#20844;&#20849;&#26045;&#35373;&#20877;&#32232;&#25972;&#20633;&#22522;&#26412;&#35336;&#30011;\KS_571-1199-0013_&#12304;R1&#65374;R3&#12305;&#26494;&#25144;&#24066;&#20844;&#20849;&#26045;&#35373;&#20877;&#32232;&#25972;&#20633;&#22522;&#26412;&#35336;&#30011;&#36914;&#25431;&#31649;&#29702;&#31561;&#25903;&#25588;&#26989;&#21209;\30_&#20316;&#26989;\&#26045;&#35373;&#12459;&#12523;&#12486;\&#9733;R3&#65374;&#29031;&#20250;&#12471;&#12540;&#12488;\&#29031;&#20250;&#27096;&#24335;&#65288;&#26032;&#27096;&#24335;&#65289;2101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入力シート(事務局入力)"/>
      <sheetName val="(様式1)全体概要"/>
      <sheetName val="(様式２）利用状況① (3年前)"/>
      <sheetName val="(様式２）利用状況② (3年前)"/>
      <sheetName val="(様式２）利用状況③ (3年前)"/>
      <sheetName val="(様式２）利用状況④ (3年前)"/>
      <sheetName val="(様式２）利用状況⑤ (3年前)"/>
      <sheetName val="(様式２）利用状況⑥ (3年前)"/>
      <sheetName val="(様式２）利用状況⑦ (3年前)"/>
      <sheetName val="(様式２）利用状況⑧ (3年前)"/>
      <sheetName val="(様式２）利用状況⑨ (3年前)"/>
      <sheetName val="(様式２）利用状況⑩ (3年前)"/>
      <sheetName val="(様式２）利用状況⑪ (3年前)"/>
      <sheetName val="(様式２）利用状況⑫ (3年前)"/>
      <sheetName val="(様式２）利用状況① (2年前)"/>
      <sheetName val="(様式２）利用状況② (2年前)"/>
      <sheetName val="(様式２）利用状況③ (2年前)"/>
      <sheetName val="(様式２）利用状況④ (2年前)"/>
      <sheetName val="(様式２）利用状況⑤ (2年前)"/>
      <sheetName val="(様式２）利用状況⑥ (2年前)"/>
      <sheetName val="(様式２）利用状況⑦ (2年前)"/>
      <sheetName val="(様式２）利用状況⑧ (2年前)"/>
      <sheetName val="(様式２）利用状況⑨ (2年前)"/>
      <sheetName val="(様式２）利用状況⑩ (2年前)"/>
      <sheetName val="(様式２）利用状況⑪ (2年前)"/>
      <sheetName val="(様式２）利用状況⑫ (2年前)"/>
      <sheetName val="(様式２）利用状況① (1年前)"/>
      <sheetName val="(様式２）利用状況② (1年前)"/>
      <sheetName val="(様式２）利用状況③ (1年前)"/>
      <sheetName val="(様式２）利用状況④ (1年前)"/>
      <sheetName val="(様式２）利用状況⑤ (1年前)"/>
      <sheetName val="(様式２）利用状況⑥ (1年前)"/>
      <sheetName val="(様式２）利用状況⑦ (1年前)"/>
      <sheetName val="(様式２）利用状況⑧ (1年前)"/>
      <sheetName val="(様式２）利用状況⑨ (1年前)"/>
      <sheetName val="(様式２）利用状況⑩ (1年前)"/>
      <sheetName val="(様式２）利用状況⑪ (1年前)"/>
      <sheetName val="(様式２）利用状況⑫ (1年前)"/>
      <sheetName val="様式12"/>
      <sheetName val="Sheet1"/>
      <sheetName val="(様式３）維持管理・運営 (3年前)"/>
      <sheetName val="(様式３）維持管理・運営 (2年前)"/>
      <sheetName val="(様式３）維持管理・運営 (1年前)"/>
      <sheetName val="カルテ"/>
      <sheetName val="★施設の概要"/>
      <sheetName val="様式1"/>
      <sheetName val="様式2①(30)"/>
      <sheetName val="様式2②(30)"/>
      <sheetName val="様式2③(30)"/>
      <sheetName val="様式2④(30)"/>
      <sheetName val="様式2⑤(30)"/>
      <sheetName val="様式2⑥(30)"/>
      <sheetName val="様式2⑦(30)"/>
      <sheetName val="様式2⑧(30)"/>
      <sheetName val="様式2⑨(30)"/>
      <sheetName val="様式2⑩(30)"/>
      <sheetName val="様式2⑪(30)"/>
      <sheetName val="様式2①(31)"/>
      <sheetName val="様式2②(31)"/>
      <sheetName val="様式2③(31)"/>
      <sheetName val="様式2④(31)"/>
      <sheetName val="様式2⑤(31)"/>
      <sheetName val="様式2⑥(31)"/>
      <sheetName val="様式2⑦(31)"/>
      <sheetName val="様式2⑧(31)"/>
      <sheetName val="様式2⑨(31)"/>
      <sheetName val="様式2⑩(31)"/>
      <sheetName val="様式2⑪(31)"/>
      <sheetName val="様式3(29)"/>
      <sheetName val="様式3(30)"/>
      <sheetName val="様式3(31)"/>
      <sheetName val="利用状況照会対象"/>
      <sheetName val="使用ファイル"/>
      <sheetName val="対象施設"/>
      <sheetName val="★貸室別稼働率"/>
      <sheetName val="位置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3">
          <cell r="S3">
            <v>197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  <row r="11">
          <cell r="A11">
            <v>10</v>
          </cell>
        </row>
        <row r="12">
          <cell r="A12">
            <v>11</v>
          </cell>
        </row>
        <row r="13">
          <cell r="A13">
            <v>12</v>
          </cell>
        </row>
        <row r="14">
          <cell r="A14">
            <v>13</v>
          </cell>
        </row>
        <row r="15">
          <cell r="A15">
            <v>14</v>
          </cell>
        </row>
        <row r="16">
          <cell r="A16">
            <v>15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18</v>
          </cell>
        </row>
        <row r="20">
          <cell r="A20">
            <v>19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</row>
        <row r="103">
          <cell r="A103">
            <v>102</v>
          </cell>
        </row>
        <row r="104">
          <cell r="A104">
            <v>103</v>
          </cell>
        </row>
        <row r="105">
          <cell r="A105">
            <v>104</v>
          </cell>
        </row>
        <row r="106">
          <cell r="A106">
            <v>105</v>
          </cell>
        </row>
        <row r="107">
          <cell r="A107">
            <v>106</v>
          </cell>
        </row>
        <row r="108">
          <cell r="A108">
            <v>107</v>
          </cell>
        </row>
        <row r="109">
          <cell r="A109">
            <v>108</v>
          </cell>
        </row>
        <row r="110">
          <cell r="A110">
            <v>109</v>
          </cell>
        </row>
        <row r="111">
          <cell r="A111">
            <v>110</v>
          </cell>
        </row>
        <row r="112">
          <cell r="A112">
            <v>111</v>
          </cell>
        </row>
        <row r="113">
          <cell r="A113">
            <v>112</v>
          </cell>
        </row>
        <row r="114">
          <cell r="A114">
            <v>113</v>
          </cell>
        </row>
        <row r="115">
          <cell r="A115">
            <v>114</v>
          </cell>
        </row>
        <row r="116">
          <cell r="A116">
            <v>115</v>
          </cell>
        </row>
        <row r="117">
          <cell r="A117">
            <v>116</v>
          </cell>
        </row>
        <row r="118">
          <cell r="A118">
            <v>117</v>
          </cell>
        </row>
        <row r="119">
          <cell r="A119">
            <v>118</v>
          </cell>
        </row>
        <row r="120">
          <cell r="A120">
            <v>119</v>
          </cell>
        </row>
        <row r="121">
          <cell r="A121">
            <v>120</v>
          </cell>
        </row>
        <row r="122">
          <cell r="A122">
            <v>121</v>
          </cell>
        </row>
        <row r="123">
          <cell r="A123">
            <v>122</v>
          </cell>
        </row>
        <row r="124">
          <cell r="A124">
            <v>123</v>
          </cell>
        </row>
        <row r="125">
          <cell r="A125">
            <v>124</v>
          </cell>
        </row>
        <row r="126">
          <cell r="A126">
            <v>125</v>
          </cell>
        </row>
        <row r="127">
          <cell r="A127">
            <v>126</v>
          </cell>
        </row>
        <row r="128">
          <cell r="A128">
            <v>127</v>
          </cell>
        </row>
        <row r="129">
          <cell r="A129">
            <v>128</v>
          </cell>
        </row>
        <row r="130">
          <cell r="A130">
            <v>129</v>
          </cell>
        </row>
        <row r="131">
          <cell r="A131">
            <v>130</v>
          </cell>
        </row>
        <row r="132">
          <cell r="A132">
            <v>131</v>
          </cell>
        </row>
        <row r="133">
          <cell r="A133">
            <v>132</v>
          </cell>
        </row>
        <row r="134">
          <cell r="A134">
            <v>133</v>
          </cell>
        </row>
        <row r="135">
          <cell r="A135">
            <v>134</v>
          </cell>
        </row>
        <row r="136">
          <cell r="A136">
            <v>135</v>
          </cell>
        </row>
        <row r="137">
          <cell r="A137">
            <v>136</v>
          </cell>
        </row>
        <row r="138">
          <cell r="A138">
            <v>137</v>
          </cell>
        </row>
        <row r="139">
          <cell r="A139">
            <v>138</v>
          </cell>
        </row>
        <row r="140">
          <cell r="A140">
            <v>139</v>
          </cell>
        </row>
        <row r="141">
          <cell r="A141">
            <v>140</v>
          </cell>
        </row>
        <row r="142">
          <cell r="A142">
            <v>141</v>
          </cell>
        </row>
        <row r="143">
          <cell r="A143">
            <v>142</v>
          </cell>
        </row>
        <row r="144">
          <cell r="A144">
            <v>143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4">
          <cell r="A154">
            <v>153</v>
          </cell>
        </row>
        <row r="155">
          <cell r="A155">
            <v>154</v>
          </cell>
        </row>
        <row r="156">
          <cell r="A156">
            <v>155</v>
          </cell>
        </row>
        <row r="157">
          <cell r="A157">
            <v>156</v>
          </cell>
        </row>
        <row r="158">
          <cell r="A158">
            <v>157</v>
          </cell>
        </row>
        <row r="159">
          <cell r="A159">
            <v>158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</row>
        <row r="203">
          <cell r="A203">
            <v>202</v>
          </cell>
        </row>
        <row r="204">
          <cell r="A204">
            <v>203</v>
          </cell>
        </row>
        <row r="205">
          <cell r="A205">
            <v>204</v>
          </cell>
        </row>
        <row r="206">
          <cell r="A206">
            <v>205</v>
          </cell>
        </row>
        <row r="207">
          <cell r="A207">
            <v>206</v>
          </cell>
        </row>
        <row r="208">
          <cell r="A208">
            <v>207</v>
          </cell>
        </row>
        <row r="209">
          <cell r="A209">
            <v>208</v>
          </cell>
        </row>
        <row r="210">
          <cell r="A210">
            <v>209</v>
          </cell>
        </row>
        <row r="211">
          <cell r="A211">
            <v>210</v>
          </cell>
        </row>
        <row r="212">
          <cell r="A212">
            <v>211</v>
          </cell>
        </row>
        <row r="213">
          <cell r="A213">
            <v>212</v>
          </cell>
        </row>
        <row r="214">
          <cell r="A214">
            <v>213</v>
          </cell>
        </row>
        <row r="215">
          <cell r="A215">
            <v>214</v>
          </cell>
        </row>
        <row r="216">
          <cell r="A216">
            <v>215</v>
          </cell>
        </row>
        <row r="217">
          <cell r="A217">
            <v>216</v>
          </cell>
        </row>
        <row r="218">
          <cell r="A218">
            <v>217</v>
          </cell>
        </row>
        <row r="219">
          <cell r="A219">
            <v>218</v>
          </cell>
        </row>
        <row r="220">
          <cell r="A220">
            <v>219</v>
          </cell>
        </row>
        <row r="221">
          <cell r="A221">
            <v>220</v>
          </cell>
        </row>
        <row r="222">
          <cell r="A222">
            <v>221</v>
          </cell>
        </row>
        <row r="223">
          <cell r="A223">
            <v>222</v>
          </cell>
        </row>
        <row r="224">
          <cell r="A224">
            <v>223</v>
          </cell>
        </row>
        <row r="225">
          <cell r="A225">
            <v>224</v>
          </cell>
        </row>
        <row r="226">
          <cell r="A226">
            <v>225</v>
          </cell>
        </row>
        <row r="227">
          <cell r="A227">
            <v>226</v>
          </cell>
        </row>
        <row r="228">
          <cell r="A228">
            <v>227</v>
          </cell>
        </row>
        <row r="229">
          <cell r="A229">
            <v>228</v>
          </cell>
        </row>
        <row r="230">
          <cell r="A230">
            <v>229</v>
          </cell>
        </row>
        <row r="231">
          <cell r="A231">
            <v>230</v>
          </cell>
        </row>
        <row r="232">
          <cell r="A232">
            <v>231</v>
          </cell>
        </row>
        <row r="233">
          <cell r="A233">
            <v>232</v>
          </cell>
        </row>
        <row r="234">
          <cell r="A234">
            <v>233</v>
          </cell>
        </row>
        <row r="235">
          <cell r="A235">
            <v>234</v>
          </cell>
        </row>
        <row r="236">
          <cell r="A236">
            <v>235</v>
          </cell>
        </row>
        <row r="237">
          <cell r="A237">
            <v>236</v>
          </cell>
        </row>
        <row r="238">
          <cell r="A238">
            <v>237</v>
          </cell>
        </row>
        <row r="239">
          <cell r="A239">
            <v>238</v>
          </cell>
        </row>
        <row r="240">
          <cell r="A240">
            <v>239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</row>
        <row r="253">
          <cell r="A253">
            <v>252</v>
          </cell>
        </row>
        <row r="254">
          <cell r="A254">
            <v>253</v>
          </cell>
        </row>
        <row r="255">
          <cell r="A255">
            <v>254</v>
          </cell>
        </row>
        <row r="256">
          <cell r="A256">
            <v>255</v>
          </cell>
        </row>
        <row r="257">
          <cell r="A257">
            <v>256</v>
          </cell>
        </row>
        <row r="258">
          <cell r="A258">
            <v>257</v>
          </cell>
        </row>
        <row r="259">
          <cell r="A259">
            <v>258</v>
          </cell>
        </row>
        <row r="260">
          <cell r="A260">
            <v>259</v>
          </cell>
        </row>
        <row r="261">
          <cell r="A261">
            <v>260</v>
          </cell>
        </row>
        <row r="262">
          <cell r="A262">
            <v>261</v>
          </cell>
        </row>
        <row r="263">
          <cell r="A263">
            <v>262</v>
          </cell>
        </row>
        <row r="264">
          <cell r="A264">
            <v>263</v>
          </cell>
        </row>
        <row r="265">
          <cell r="A265">
            <v>264</v>
          </cell>
        </row>
        <row r="266">
          <cell r="A266">
            <v>265</v>
          </cell>
        </row>
        <row r="267">
          <cell r="A267">
            <v>266</v>
          </cell>
        </row>
        <row r="268">
          <cell r="A268">
            <v>267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</row>
        <row r="303">
          <cell r="A303">
            <v>302</v>
          </cell>
        </row>
        <row r="304">
          <cell r="A304">
            <v>303</v>
          </cell>
        </row>
        <row r="305">
          <cell r="A305">
            <v>304</v>
          </cell>
        </row>
        <row r="306">
          <cell r="A306">
            <v>305</v>
          </cell>
        </row>
        <row r="307">
          <cell r="A307">
            <v>306</v>
          </cell>
        </row>
        <row r="308">
          <cell r="A308">
            <v>307</v>
          </cell>
        </row>
        <row r="309">
          <cell r="A309">
            <v>308</v>
          </cell>
        </row>
        <row r="310">
          <cell r="A310">
            <v>309</v>
          </cell>
        </row>
        <row r="311">
          <cell r="A311">
            <v>310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</row>
        <row r="322">
          <cell r="A322">
            <v>321</v>
          </cell>
        </row>
        <row r="323">
          <cell r="A323">
            <v>322</v>
          </cell>
        </row>
        <row r="324">
          <cell r="A324">
            <v>323</v>
          </cell>
        </row>
        <row r="325">
          <cell r="A325">
            <v>324</v>
          </cell>
        </row>
        <row r="326">
          <cell r="A326">
            <v>325</v>
          </cell>
        </row>
        <row r="327">
          <cell r="A327">
            <v>326</v>
          </cell>
        </row>
        <row r="328">
          <cell r="A328">
            <v>327</v>
          </cell>
        </row>
        <row r="329">
          <cell r="A329">
            <v>328</v>
          </cell>
        </row>
        <row r="330">
          <cell r="A330">
            <v>329</v>
          </cell>
        </row>
        <row r="331">
          <cell r="A331">
            <v>330</v>
          </cell>
        </row>
        <row r="332">
          <cell r="A332">
            <v>331</v>
          </cell>
        </row>
        <row r="333">
          <cell r="A333">
            <v>332</v>
          </cell>
        </row>
        <row r="334">
          <cell r="A334">
            <v>333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</row>
        <row r="353">
          <cell r="A353">
            <v>352</v>
          </cell>
        </row>
        <row r="354">
          <cell r="A354">
            <v>353</v>
          </cell>
        </row>
        <row r="355">
          <cell r="A355">
            <v>354</v>
          </cell>
        </row>
        <row r="356">
          <cell r="A356">
            <v>355</v>
          </cell>
        </row>
        <row r="357">
          <cell r="A357">
            <v>356</v>
          </cell>
        </row>
        <row r="358">
          <cell r="A358">
            <v>357</v>
          </cell>
        </row>
        <row r="359">
          <cell r="A359">
            <v>358</v>
          </cell>
        </row>
        <row r="360">
          <cell r="A360">
            <v>359</v>
          </cell>
        </row>
        <row r="361">
          <cell r="A361">
            <v>360</v>
          </cell>
        </row>
        <row r="362">
          <cell r="A362">
            <v>361</v>
          </cell>
        </row>
        <row r="363">
          <cell r="A363">
            <v>362</v>
          </cell>
        </row>
        <row r="364">
          <cell r="A364">
            <v>363</v>
          </cell>
        </row>
        <row r="365">
          <cell r="A365">
            <v>364</v>
          </cell>
        </row>
        <row r="366">
          <cell r="A366">
            <v>365</v>
          </cell>
        </row>
        <row r="367">
          <cell r="A367">
            <v>366</v>
          </cell>
        </row>
        <row r="368">
          <cell r="A368">
            <v>367</v>
          </cell>
        </row>
        <row r="369">
          <cell r="A369">
            <v>368</v>
          </cell>
        </row>
        <row r="370">
          <cell r="A370">
            <v>369</v>
          </cell>
        </row>
        <row r="371">
          <cell r="A371">
            <v>370</v>
          </cell>
        </row>
        <row r="372">
          <cell r="A372">
            <v>371</v>
          </cell>
        </row>
        <row r="373">
          <cell r="A373">
            <v>372</v>
          </cell>
        </row>
        <row r="374">
          <cell r="A374">
            <v>373</v>
          </cell>
        </row>
        <row r="375">
          <cell r="A375">
            <v>374</v>
          </cell>
        </row>
        <row r="376">
          <cell r="A376">
            <v>375</v>
          </cell>
        </row>
        <row r="377">
          <cell r="A377">
            <v>376</v>
          </cell>
        </row>
        <row r="378">
          <cell r="A378">
            <v>377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</row>
        <row r="403">
          <cell r="A403">
            <v>402</v>
          </cell>
        </row>
        <row r="404">
          <cell r="A404">
            <v>403</v>
          </cell>
        </row>
        <row r="405">
          <cell r="A405">
            <v>404</v>
          </cell>
        </row>
        <row r="406">
          <cell r="A406">
            <v>405</v>
          </cell>
        </row>
        <row r="407">
          <cell r="A407">
            <v>406</v>
          </cell>
        </row>
        <row r="408">
          <cell r="A408">
            <v>407</v>
          </cell>
        </row>
        <row r="409">
          <cell r="A409">
            <v>408</v>
          </cell>
        </row>
        <row r="410">
          <cell r="A410">
            <v>409</v>
          </cell>
        </row>
        <row r="411">
          <cell r="A411">
            <v>410</v>
          </cell>
        </row>
        <row r="412">
          <cell r="A412">
            <v>411</v>
          </cell>
        </row>
        <row r="413">
          <cell r="A413">
            <v>412</v>
          </cell>
        </row>
        <row r="414">
          <cell r="A414">
            <v>413</v>
          </cell>
        </row>
        <row r="415">
          <cell r="A415">
            <v>414</v>
          </cell>
        </row>
        <row r="416">
          <cell r="A416">
            <v>415</v>
          </cell>
        </row>
        <row r="417">
          <cell r="A417">
            <v>416</v>
          </cell>
        </row>
        <row r="418">
          <cell r="A418">
            <v>417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</row>
        <row r="422">
          <cell r="A422">
            <v>421</v>
          </cell>
        </row>
        <row r="423">
          <cell r="A423">
            <v>422</v>
          </cell>
        </row>
        <row r="424">
          <cell r="A424">
            <v>423</v>
          </cell>
        </row>
        <row r="425">
          <cell r="A425">
            <v>424</v>
          </cell>
        </row>
        <row r="426">
          <cell r="A426">
            <v>425</v>
          </cell>
        </row>
        <row r="427">
          <cell r="A427">
            <v>426</v>
          </cell>
        </row>
        <row r="428">
          <cell r="A428">
            <v>427</v>
          </cell>
        </row>
        <row r="429">
          <cell r="A429">
            <v>428</v>
          </cell>
        </row>
        <row r="430">
          <cell r="A430">
            <v>429</v>
          </cell>
        </row>
        <row r="431">
          <cell r="A431">
            <v>430</v>
          </cell>
        </row>
        <row r="432">
          <cell r="A432">
            <v>431</v>
          </cell>
        </row>
        <row r="433">
          <cell r="A433">
            <v>432</v>
          </cell>
        </row>
        <row r="434">
          <cell r="A434">
            <v>433</v>
          </cell>
        </row>
        <row r="435">
          <cell r="A435">
            <v>434</v>
          </cell>
        </row>
        <row r="436">
          <cell r="A436">
            <v>435</v>
          </cell>
        </row>
        <row r="437">
          <cell r="A437">
            <v>436</v>
          </cell>
        </row>
        <row r="438">
          <cell r="A438">
            <v>437</v>
          </cell>
        </row>
        <row r="439">
          <cell r="A439">
            <v>438</v>
          </cell>
        </row>
        <row r="440">
          <cell r="A440">
            <v>439</v>
          </cell>
        </row>
        <row r="441">
          <cell r="A441">
            <v>440</v>
          </cell>
        </row>
        <row r="442">
          <cell r="A442">
            <v>441</v>
          </cell>
        </row>
        <row r="443">
          <cell r="A443">
            <v>442</v>
          </cell>
        </row>
        <row r="444">
          <cell r="A444">
            <v>443</v>
          </cell>
        </row>
        <row r="445">
          <cell r="A445">
            <v>444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75C7-5AA3-47BF-8E79-BBC100D13047}">
  <sheetPr>
    <pageSetUpPr fitToPage="1"/>
  </sheetPr>
  <dimension ref="A1:S265"/>
  <sheetViews>
    <sheetView tabSelected="1" view="pageBreakPreview" zoomScale="55" zoomScaleNormal="55" zoomScaleSheetLayoutView="55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" defaultRowHeight="14.25" x14ac:dyDescent="0.4"/>
  <cols>
    <col min="1" max="1" width="9" style="3"/>
    <col min="2" max="2" width="6" style="2" customWidth="1"/>
    <col min="3" max="3" width="6.125" style="2" customWidth="1"/>
    <col min="4" max="4" width="42.5" style="6" customWidth="1"/>
    <col min="5" max="5" width="29.625" style="22" customWidth="1"/>
    <col min="6" max="6" width="21.25" style="2" customWidth="1"/>
    <col min="7" max="7" width="21.125" style="2" customWidth="1"/>
    <col min="8" max="8" width="9.5" style="3" bestFit="1" customWidth="1"/>
    <col min="9" max="10" width="7.5" style="4" bestFit="1" customWidth="1"/>
    <col min="11" max="11" width="8.375" style="4" bestFit="1" customWidth="1"/>
    <col min="12" max="12" width="10.5" style="5" bestFit="1" customWidth="1"/>
    <col min="13" max="13" width="6.5" style="3" bestFit="1" customWidth="1"/>
    <col min="14" max="14" width="5.625" style="3" bestFit="1" customWidth="1"/>
    <col min="15" max="15" width="29.125" style="6" customWidth="1"/>
    <col min="16" max="16384" width="9" style="2"/>
  </cols>
  <sheetData>
    <row r="1" spans="1:18" ht="46.5" customHeight="1" x14ac:dyDescent="0.4">
      <c r="C1" s="34" t="s">
        <v>605</v>
      </c>
      <c r="R1" s="2" t="s">
        <v>614</v>
      </c>
    </row>
    <row r="3" spans="1:18" ht="38.25" customHeight="1" x14ac:dyDescent="0.4">
      <c r="A3" s="51" t="s">
        <v>613</v>
      </c>
      <c r="B3" s="51" t="s">
        <v>327</v>
      </c>
      <c r="C3" s="51" t="s">
        <v>0</v>
      </c>
      <c r="D3" s="51" t="s">
        <v>1</v>
      </c>
      <c r="E3" s="53" t="s">
        <v>2</v>
      </c>
      <c r="F3" s="52" t="s">
        <v>3</v>
      </c>
      <c r="G3" s="52" t="s">
        <v>340</v>
      </c>
      <c r="H3" s="58" t="s">
        <v>4</v>
      </c>
      <c r="I3" s="61" t="s">
        <v>5</v>
      </c>
      <c r="J3" s="61" t="s">
        <v>6</v>
      </c>
      <c r="K3" s="62" t="s">
        <v>7</v>
      </c>
      <c r="L3" s="54" t="s">
        <v>8</v>
      </c>
      <c r="M3" s="56" t="s">
        <v>9</v>
      </c>
      <c r="N3" s="57"/>
      <c r="O3" s="58" t="s">
        <v>10</v>
      </c>
      <c r="P3" s="48" t="s">
        <v>612</v>
      </c>
      <c r="Q3" s="49"/>
      <c r="R3" s="50"/>
    </row>
    <row r="4" spans="1:18" ht="38.25" customHeight="1" x14ac:dyDescent="0.4">
      <c r="A4" s="52"/>
      <c r="B4" s="52"/>
      <c r="C4" s="52"/>
      <c r="D4" s="51"/>
      <c r="E4" s="53"/>
      <c r="F4" s="52"/>
      <c r="G4" s="52"/>
      <c r="H4" s="60"/>
      <c r="I4" s="61"/>
      <c r="J4" s="61"/>
      <c r="K4" s="61"/>
      <c r="L4" s="55"/>
      <c r="M4" s="1" t="s">
        <v>11</v>
      </c>
      <c r="N4" s="1" t="s">
        <v>12</v>
      </c>
      <c r="O4" s="59"/>
      <c r="P4" s="10" t="s">
        <v>607</v>
      </c>
      <c r="Q4" s="10" t="s">
        <v>608</v>
      </c>
      <c r="R4" s="7" t="s">
        <v>610</v>
      </c>
    </row>
    <row r="5" spans="1:18" ht="13.5" x14ac:dyDescent="0.4">
      <c r="A5" s="29"/>
      <c r="B5" s="10"/>
      <c r="C5" s="17"/>
      <c r="D5" s="31"/>
      <c r="E5" s="17"/>
      <c r="F5" s="17"/>
      <c r="G5" s="17"/>
      <c r="H5" s="17"/>
      <c r="I5" s="18"/>
      <c r="J5" s="18"/>
      <c r="K5" s="18"/>
      <c r="L5" s="19"/>
      <c r="M5" s="20"/>
      <c r="N5" s="20"/>
      <c r="O5" s="21"/>
      <c r="P5" s="10"/>
      <c r="Q5" s="10"/>
      <c r="R5" s="10"/>
    </row>
    <row r="6" spans="1:18" ht="27" x14ac:dyDescent="0.4">
      <c r="A6" s="29"/>
      <c r="B6" s="29">
        <v>1</v>
      </c>
      <c r="C6" s="29">
        <v>1</v>
      </c>
      <c r="D6" s="14" t="s">
        <v>13</v>
      </c>
      <c r="E6" s="16" t="s">
        <v>364</v>
      </c>
      <c r="F6" s="23" t="s">
        <v>638</v>
      </c>
      <c r="G6" s="23"/>
      <c r="H6" s="24" t="s">
        <v>15</v>
      </c>
      <c r="I6" s="33">
        <v>1959</v>
      </c>
      <c r="J6" s="33">
        <f t="shared" ref="J6:J15" si="0">2025-I6</f>
        <v>66</v>
      </c>
      <c r="K6" s="33" t="s">
        <v>16</v>
      </c>
      <c r="L6" s="8">
        <v>3683.63</v>
      </c>
      <c r="M6" s="30">
        <v>3</v>
      </c>
      <c r="N6" s="30">
        <v>1</v>
      </c>
      <c r="O6" s="7" t="s">
        <v>17</v>
      </c>
      <c r="P6" s="10">
        <f>R6-Q6</f>
        <v>673</v>
      </c>
      <c r="Q6" s="10">
        <v>35</v>
      </c>
      <c r="R6" s="10">
        <v>708</v>
      </c>
    </row>
    <row r="7" spans="1:18" ht="27" x14ac:dyDescent="0.4">
      <c r="A7" s="29"/>
      <c r="B7" s="29">
        <v>2</v>
      </c>
      <c r="C7" s="29">
        <v>2</v>
      </c>
      <c r="D7" s="14" t="s">
        <v>18</v>
      </c>
      <c r="E7" s="16" t="s">
        <v>364</v>
      </c>
      <c r="F7" s="23" t="s">
        <v>638</v>
      </c>
      <c r="G7" s="23"/>
      <c r="H7" s="24" t="s">
        <v>15</v>
      </c>
      <c r="I7" s="33">
        <v>1969</v>
      </c>
      <c r="J7" s="33">
        <f t="shared" si="0"/>
        <v>56</v>
      </c>
      <c r="K7" s="33" t="s">
        <v>19</v>
      </c>
      <c r="L7" s="8">
        <v>11894.45</v>
      </c>
      <c r="M7" s="30">
        <v>10</v>
      </c>
      <c r="N7" s="30">
        <v>1</v>
      </c>
      <c r="O7" s="7" t="s">
        <v>17</v>
      </c>
      <c r="P7" s="10">
        <f t="shared" ref="P7:P70" si="1">R7-Q7</f>
        <v>1732</v>
      </c>
      <c r="Q7" s="10">
        <v>257</v>
      </c>
      <c r="R7" s="10">
        <v>1989</v>
      </c>
    </row>
    <row r="8" spans="1:18" ht="27" x14ac:dyDescent="0.4">
      <c r="A8" s="29" t="s">
        <v>611</v>
      </c>
      <c r="B8" s="29">
        <v>3</v>
      </c>
      <c r="C8" s="29">
        <v>3</v>
      </c>
      <c r="D8" s="14" t="s">
        <v>20</v>
      </c>
      <c r="E8" s="16" t="s">
        <v>364</v>
      </c>
      <c r="F8" s="23" t="s">
        <v>638</v>
      </c>
      <c r="G8" s="23"/>
      <c r="H8" s="24" t="s">
        <v>15</v>
      </c>
      <c r="I8" s="33">
        <v>1983</v>
      </c>
      <c r="J8" s="33">
        <f t="shared" si="0"/>
        <v>42</v>
      </c>
      <c r="K8" s="33" t="s">
        <v>19</v>
      </c>
      <c r="L8" s="8">
        <v>3759.52</v>
      </c>
      <c r="M8" s="30">
        <v>4</v>
      </c>
      <c r="N8" s="30">
        <v>2</v>
      </c>
      <c r="O8" s="7" t="s">
        <v>17</v>
      </c>
      <c r="P8" s="10">
        <f t="shared" si="1"/>
        <v>806</v>
      </c>
      <c r="Q8" s="10">
        <v>25</v>
      </c>
      <c r="R8" s="10">
        <v>831</v>
      </c>
    </row>
    <row r="9" spans="1:18" ht="27" x14ac:dyDescent="0.4">
      <c r="A9" s="29" t="s">
        <v>611</v>
      </c>
      <c r="B9" s="29">
        <v>4</v>
      </c>
      <c r="C9" s="29">
        <v>4</v>
      </c>
      <c r="D9" s="14" t="s">
        <v>21</v>
      </c>
      <c r="E9" s="16" t="s">
        <v>364</v>
      </c>
      <c r="F9" s="23" t="s">
        <v>638</v>
      </c>
      <c r="G9" s="23"/>
      <c r="H9" s="24" t="s">
        <v>15</v>
      </c>
      <c r="I9" s="33">
        <v>1978</v>
      </c>
      <c r="J9" s="33">
        <f t="shared" si="0"/>
        <v>47</v>
      </c>
      <c r="K9" s="33" t="s">
        <v>19</v>
      </c>
      <c r="L9" s="8">
        <v>3868</v>
      </c>
      <c r="M9" s="30">
        <v>4</v>
      </c>
      <c r="N9" s="30">
        <v>1</v>
      </c>
      <c r="O9" s="7" t="s">
        <v>17</v>
      </c>
      <c r="P9" s="10">
        <f t="shared" si="1"/>
        <v>983</v>
      </c>
      <c r="Q9" s="10">
        <v>58</v>
      </c>
      <c r="R9" s="10">
        <v>1041</v>
      </c>
    </row>
    <row r="10" spans="1:18" ht="27" x14ac:dyDescent="0.4">
      <c r="A10" s="29" t="s">
        <v>611</v>
      </c>
      <c r="B10" s="29">
        <v>5</v>
      </c>
      <c r="C10" s="29">
        <v>5</v>
      </c>
      <c r="D10" s="14" t="s">
        <v>22</v>
      </c>
      <c r="E10" s="25" t="s">
        <v>365</v>
      </c>
      <c r="F10" s="23" t="s">
        <v>638</v>
      </c>
      <c r="G10" s="23"/>
      <c r="H10" s="24" t="s">
        <v>15</v>
      </c>
      <c r="I10" s="33">
        <v>1991</v>
      </c>
      <c r="J10" s="33">
        <f t="shared" si="0"/>
        <v>34</v>
      </c>
      <c r="K10" s="33" t="s">
        <v>23</v>
      </c>
      <c r="L10" s="8">
        <v>79.489999999999995</v>
      </c>
      <c r="M10" s="30">
        <v>2</v>
      </c>
      <c r="N10" s="30" t="s">
        <v>14</v>
      </c>
      <c r="O10" s="7" t="s">
        <v>17</v>
      </c>
      <c r="P10" s="10">
        <f t="shared" si="1"/>
        <v>27</v>
      </c>
      <c r="Q10" s="10">
        <v>0</v>
      </c>
      <c r="R10" s="10">
        <v>27</v>
      </c>
    </row>
    <row r="11" spans="1:18" ht="27" x14ac:dyDescent="0.4">
      <c r="A11" s="29" t="s">
        <v>611</v>
      </c>
      <c r="B11" s="29">
        <v>6</v>
      </c>
      <c r="C11" s="29">
        <v>6</v>
      </c>
      <c r="D11" s="14" t="s">
        <v>24</v>
      </c>
      <c r="E11" s="16" t="s">
        <v>364</v>
      </c>
      <c r="F11" s="23" t="s">
        <v>638</v>
      </c>
      <c r="G11" s="23"/>
      <c r="H11" s="24" t="s">
        <v>15</v>
      </c>
      <c r="I11" s="33">
        <v>1981</v>
      </c>
      <c r="J11" s="33">
        <f t="shared" si="0"/>
        <v>44</v>
      </c>
      <c r="K11" s="33" t="s">
        <v>23</v>
      </c>
      <c r="L11" s="8">
        <v>116.71</v>
      </c>
      <c r="M11" s="30">
        <v>2</v>
      </c>
      <c r="N11" s="30" t="s">
        <v>14</v>
      </c>
      <c r="O11" s="7" t="s">
        <v>17</v>
      </c>
      <c r="P11" s="10">
        <f t="shared" si="1"/>
        <v>20</v>
      </c>
      <c r="Q11" s="10">
        <v>1</v>
      </c>
      <c r="R11" s="10">
        <v>21</v>
      </c>
    </row>
    <row r="12" spans="1:18" ht="27" x14ac:dyDescent="0.4">
      <c r="A12" s="29" t="s">
        <v>611</v>
      </c>
      <c r="B12" s="29">
        <v>7</v>
      </c>
      <c r="C12" s="29">
        <v>7</v>
      </c>
      <c r="D12" s="14" t="s">
        <v>25</v>
      </c>
      <c r="E12" s="16" t="s">
        <v>364</v>
      </c>
      <c r="F12" s="23" t="s">
        <v>638</v>
      </c>
      <c r="G12" s="23"/>
      <c r="H12" s="24" t="s">
        <v>15</v>
      </c>
      <c r="I12" s="33">
        <v>1979</v>
      </c>
      <c r="J12" s="33">
        <f t="shared" si="0"/>
        <v>46</v>
      </c>
      <c r="K12" s="33" t="s">
        <v>23</v>
      </c>
      <c r="L12" s="8">
        <v>119.3</v>
      </c>
      <c r="M12" s="30">
        <v>1</v>
      </c>
      <c r="N12" s="30" t="s">
        <v>14</v>
      </c>
      <c r="O12" s="7" t="s">
        <v>17</v>
      </c>
      <c r="P12" s="10">
        <f t="shared" si="1"/>
        <v>19</v>
      </c>
      <c r="Q12" s="10">
        <v>0</v>
      </c>
      <c r="R12" s="10">
        <v>19</v>
      </c>
    </row>
    <row r="13" spans="1:18" ht="27" x14ac:dyDescent="0.4">
      <c r="A13" s="29" t="s">
        <v>611</v>
      </c>
      <c r="B13" s="29">
        <v>8</v>
      </c>
      <c r="C13" s="29">
        <v>317</v>
      </c>
      <c r="D13" s="26" t="s">
        <v>276</v>
      </c>
      <c r="E13" s="16" t="s">
        <v>366</v>
      </c>
      <c r="F13" s="11" t="s">
        <v>339</v>
      </c>
      <c r="G13" s="11"/>
      <c r="H13" s="24" t="s">
        <v>277</v>
      </c>
      <c r="I13" s="32">
        <v>1972</v>
      </c>
      <c r="J13" s="33">
        <f t="shared" si="0"/>
        <v>53</v>
      </c>
      <c r="K13" s="32" t="s">
        <v>16</v>
      </c>
      <c r="L13" s="13">
        <v>2224.17</v>
      </c>
      <c r="M13" s="29">
        <v>11</v>
      </c>
      <c r="N13" s="29" t="s">
        <v>14</v>
      </c>
      <c r="O13" s="7" t="s">
        <v>631</v>
      </c>
      <c r="P13" s="10">
        <f t="shared" si="1"/>
        <v>205</v>
      </c>
      <c r="Q13" s="10">
        <v>195</v>
      </c>
      <c r="R13" s="10">
        <v>400</v>
      </c>
    </row>
    <row r="14" spans="1:18" ht="27" x14ac:dyDescent="0.4">
      <c r="A14" s="29" t="s">
        <v>611</v>
      </c>
      <c r="B14" s="29">
        <v>9</v>
      </c>
      <c r="C14" s="29">
        <v>8</v>
      </c>
      <c r="D14" s="14" t="s">
        <v>26</v>
      </c>
      <c r="E14" s="16" t="s">
        <v>367</v>
      </c>
      <c r="F14" s="23" t="s">
        <v>341</v>
      </c>
      <c r="G14" s="23" t="s">
        <v>342</v>
      </c>
      <c r="H14" s="24" t="s">
        <v>15</v>
      </c>
      <c r="I14" s="33">
        <v>1976</v>
      </c>
      <c r="J14" s="33">
        <f t="shared" si="0"/>
        <v>49</v>
      </c>
      <c r="K14" s="33" t="s">
        <v>16</v>
      </c>
      <c r="L14" s="8">
        <v>1880.52</v>
      </c>
      <c r="M14" s="30">
        <v>2</v>
      </c>
      <c r="N14" s="30" t="s">
        <v>14</v>
      </c>
      <c r="O14" s="7" t="s">
        <v>17</v>
      </c>
      <c r="P14" s="10">
        <f t="shared" si="1"/>
        <v>364</v>
      </c>
      <c r="Q14" s="10">
        <v>113</v>
      </c>
      <c r="R14" s="10">
        <v>477</v>
      </c>
    </row>
    <row r="15" spans="1:18" ht="27" x14ac:dyDescent="0.4">
      <c r="A15" s="29" t="s">
        <v>611</v>
      </c>
      <c r="B15" s="29">
        <v>10</v>
      </c>
      <c r="C15" s="29">
        <v>9</v>
      </c>
      <c r="D15" s="14" t="s">
        <v>27</v>
      </c>
      <c r="E15" s="16" t="s">
        <v>368</v>
      </c>
      <c r="F15" s="23" t="s">
        <v>343</v>
      </c>
      <c r="G15" s="23" t="s">
        <v>344</v>
      </c>
      <c r="H15" s="24" t="s">
        <v>15</v>
      </c>
      <c r="I15" s="33">
        <v>1979</v>
      </c>
      <c r="J15" s="33">
        <f t="shared" si="0"/>
        <v>46</v>
      </c>
      <c r="K15" s="33" t="s">
        <v>16</v>
      </c>
      <c r="L15" s="8">
        <v>3158.22</v>
      </c>
      <c r="M15" s="30">
        <v>2</v>
      </c>
      <c r="N15" s="30" t="s">
        <v>14</v>
      </c>
      <c r="O15" s="9" t="s">
        <v>632</v>
      </c>
      <c r="P15" s="10">
        <f t="shared" si="1"/>
        <v>604</v>
      </c>
      <c r="Q15" s="10">
        <v>150</v>
      </c>
      <c r="R15" s="10">
        <v>754</v>
      </c>
    </row>
    <row r="16" spans="1:18" ht="27" x14ac:dyDescent="0.4">
      <c r="A16" s="29" t="s">
        <v>611</v>
      </c>
      <c r="B16" s="29">
        <v>11</v>
      </c>
      <c r="C16" s="29">
        <v>323</v>
      </c>
      <c r="D16" s="26" t="s">
        <v>280</v>
      </c>
      <c r="E16" s="16" t="s">
        <v>369</v>
      </c>
      <c r="F16" s="11" t="s">
        <v>280</v>
      </c>
      <c r="G16" s="11"/>
      <c r="H16" s="24" t="s">
        <v>279</v>
      </c>
      <c r="I16" s="32" t="s">
        <v>207</v>
      </c>
      <c r="J16" s="32" t="s">
        <v>207</v>
      </c>
      <c r="K16" s="32" t="s">
        <v>16</v>
      </c>
      <c r="L16" s="13">
        <v>267.07</v>
      </c>
      <c r="M16" s="29" t="s">
        <v>14</v>
      </c>
      <c r="N16" s="29" t="s">
        <v>14</v>
      </c>
      <c r="O16" s="7" t="s">
        <v>17</v>
      </c>
      <c r="P16" s="10">
        <f t="shared" si="1"/>
        <v>95</v>
      </c>
      <c r="Q16" s="10">
        <v>29</v>
      </c>
      <c r="R16" s="10">
        <v>124</v>
      </c>
    </row>
    <row r="17" spans="1:18" ht="27" x14ac:dyDescent="0.4">
      <c r="A17" s="29" t="s">
        <v>611</v>
      </c>
      <c r="B17" s="29">
        <v>12</v>
      </c>
      <c r="C17" s="29">
        <v>10</v>
      </c>
      <c r="D17" s="14" t="s">
        <v>28</v>
      </c>
      <c r="E17" s="16" t="s">
        <v>370</v>
      </c>
      <c r="F17" s="23" t="s">
        <v>345</v>
      </c>
      <c r="G17" s="23" t="s">
        <v>606</v>
      </c>
      <c r="H17" s="24" t="s">
        <v>15</v>
      </c>
      <c r="I17" s="33">
        <v>1981</v>
      </c>
      <c r="J17" s="33">
        <f t="shared" ref="J17:J48" si="2">2025-I17</f>
        <v>44</v>
      </c>
      <c r="K17" s="33" t="s">
        <v>16</v>
      </c>
      <c r="L17" s="8">
        <v>2317.0100000000002</v>
      </c>
      <c r="M17" s="30">
        <v>3</v>
      </c>
      <c r="N17" s="30" t="s">
        <v>14</v>
      </c>
      <c r="O17" s="7"/>
      <c r="P17" s="10">
        <f t="shared" si="1"/>
        <v>109</v>
      </c>
      <c r="Q17" s="10">
        <v>543</v>
      </c>
      <c r="R17" s="10">
        <v>652</v>
      </c>
    </row>
    <row r="18" spans="1:18" ht="27" x14ac:dyDescent="0.4">
      <c r="A18" s="29" t="s">
        <v>611</v>
      </c>
      <c r="B18" s="29">
        <v>13</v>
      </c>
      <c r="C18" s="29">
        <v>11</v>
      </c>
      <c r="D18" s="14" t="s">
        <v>29</v>
      </c>
      <c r="E18" s="16" t="s">
        <v>371</v>
      </c>
      <c r="F18" s="23" t="s">
        <v>346</v>
      </c>
      <c r="G18" s="23" t="s">
        <v>347</v>
      </c>
      <c r="H18" s="24" t="s">
        <v>15</v>
      </c>
      <c r="I18" s="33">
        <v>1982</v>
      </c>
      <c r="J18" s="33">
        <f t="shared" si="2"/>
        <v>43</v>
      </c>
      <c r="K18" s="33" t="s">
        <v>16</v>
      </c>
      <c r="L18" s="8">
        <v>511.48</v>
      </c>
      <c r="M18" s="30">
        <v>2</v>
      </c>
      <c r="N18" s="30" t="s">
        <v>14</v>
      </c>
      <c r="O18" s="7" t="s">
        <v>17</v>
      </c>
      <c r="P18" s="10">
        <f t="shared" si="1"/>
        <v>37</v>
      </c>
      <c r="Q18" s="10">
        <v>79</v>
      </c>
      <c r="R18" s="10">
        <v>116</v>
      </c>
    </row>
    <row r="19" spans="1:18" ht="27" x14ac:dyDescent="0.4">
      <c r="A19" s="29" t="s">
        <v>611</v>
      </c>
      <c r="B19" s="29">
        <v>14</v>
      </c>
      <c r="C19" s="29">
        <v>13</v>
      </c>
      <c r="D19" s="14" t="s">
        <v>31</v>
      </c>
      <c r="E19" s="16" t="s">
        <v>372</v>
      </c>
      <c r="F19" s="23" t="s">
        <v>32</v>
      </c>
      <c r="G19" s="23"/>
      <c r="H19" s="24" t="s">
        <v>15</v>
      </c>
      <c r="I19" s="33">
        <v>1982</v>
      </c>
      <c r="J19" s="33">
        <f t="shared" si="2"/>
        <v>43</v>
      </c>
      <c r="K19" s="33" t="s">
        <v>16</v>
      </c>
      <c r="L19" s="8">
        <v>4358.2700000000004</v>
      </c>
      <c r="M19" s="30">
        <v>5</v>
      </c>
      <c r="N19" s="30">
        <v>1</v>
      </c>
      <c r="O19" s="7" t="s">
        <v>17</v>
      </c>
      <c r="P19" s="10">
        <f t="shared" si="1"/>
        <v>552</v>
      </c>
      <c r="Q19" s="10">
        <v>290</v>
      </c>
      <c r="R19" s="10">
        <v>842</v>
      </c>
    </row>
    <row r="20" spans="1:18" ht="27" x14ac:dyDescent="0.4">
      <c r="A20" s="29" t="s">
        <v>611</v>
      </c>
      <c r="B20" s="29">
        <v>15</v>
      </c>
      <c r="C20" s="29">
        <v>14</v>
      </c>
      <c r="D20" s="14" t="s">
        <v>33</v>
      </c>
      <c r="E20" s="16" t="s">
        <v>372</v>
      </c>
      <c r="F20" s="23" t="s">
        <v>32</v>
      </c>
      <c r="G20" s="23"/>
      <c r="H20" s="24" t="s">
        <v>15</v>
      </c>
      <c r="I20" s="33">
        <v>2019</v>
      </c>
      <c r="J20" s="33">
        <f t="shared" si="2"/>
        <v>6</v>
      </c>
      <c r="K20" s="33" t="s">
        <v>16</v>
      </c>
      <c r="L20" s="8">
        <v>3316.33</v>
      </c>
      <c r="M20" s="30">
        <v>3</v>
      </c>
      <c r="N20" s="30" t="s">
        <v>14</v>
      </c>
      <c r="O20" s="7" t="s">
        <v>17</v>
      </c>
      <c r="P20" s="10">
        <f t="shared" si="1"/>
        <v>8</v>
      </c>
      <c r="Q20" s="10">
        <v>772</v>
      </c>
      <c r="R20" s="10">
        <v>780</v>
      </c>
    </row>
    <row r="21" spans="1:18" ht="27" x14ac:dyDescent="0.4">
      <c r="A21" s="29" t="s">
        <v>611</v>
      </c>
      <c r="B21" s="29">
        <v>16</v>
      </c>
      <c r="C21" s="29">
        <v>15</v>
      </c>
      <c r="D21" s="14" t="s">
        <v>34</v>
      </c>
      <c r="E21" s="16" t="s">
        <v>373</v>
      </c>
      <c r="F21" s="23" t="s">
        <v>32</v>
      </c>
      <c r="G21" s="23"/>
      <c r="H21" s="24" t="s">
        <v>15</v>
      </c>
      <c r="I21" s="33">
        <v>1984</v>
      </c>
      <c r="J21" s="33">
        <f t="shared" si="2"/>
        <v>41</v>
      </c>
      <c r="K21" s="33" t="s">
        <v>16</v>
      </c>
      <c r="L21" s="8">
        <v>895.7</v>
      </c>
      <c r="M21" s="30">
        <v>2</v>
      </c>
      <c r="N21" s="30" t="s">
        <v>14</v>
      </c>
      <c r="O21" s="7" t="s">
        <v>17</v>
      </c>
      <c r="P21" s="10">
        <f t="shared" si="1"/>
        <v>150</v>
      </c>
      <c r="Q21" s="10">
        <v>47</v>
      </c>
      <c r="R21" s="10">
        <v>197</v>
      </c>
    </row>
    <row r="22" spans="1:18" ht="27" x14ac:dyDescent="0.4">
      <c r="A22" s="29" t="s">
        <v>611</v>
      </c>
      <c r="B22" s="29">
        <v>17</v>
      </c>
      <c r="C22" s="29">
        <v>17</v>
      </c>
      <c r="D22" s="14" t="s">
        <v>35</v>
      </c>
      <c r="E22" s="16" t="s">
        <v>374</v>
      </c>
      <c r="F22" s="23" t="s">
        <v>32</v>
      </c>
      <c r="G22" s="23"/>
      <c r="H22" s="24" t="s">
        <v>15</v>
      </c>
      <c r="I22" s="33">
        <v>2012</v>
      </c>
      <c r="J22" s="33">
        <f t="shared" si="2"/>
        <v>13</v>
      </c>
      <c r="K22" s="33" t="s">
        <v>16</v>
      </c>
      <c r="L22" s="8">
        <v>1775.61</v>
      </c>
      <c r="M22" s="30">
        <v>3</v>
      </c>
      <c r="N22" s="30" t="s">
        <v>14</v>
      </c>
      <c r="O22" s="7" t="s">
        <v>17</v>
      </c>
      <c r="P22" s="10">
        <f t="shared" si="1"/>
        <v>276</v>
      </c>
      <c r="Q22" s="10">
        <v>81</v>
      </c>
      <c r="R22" s="10">
        <v>357</v>
      </c>
    </row>
    <row r="23" spans="1:18" ht="27" x14ac:dyDescent="0.4">
      <c r="A23" s="29" t="s">
        <v>611</v>
      </c>
      <c r="B23" s="29">
        <v>18</v>
      </c>
      <c r="C23" s="29">
        <v>18</v>
      </c>
      <c r="D23" s="14" t="s">
        <v>36</v>
      </c>
      <c r="E23" s="16" t="s">
        <v>375</v>
      </c>
      <c r="F23" s="23" t="s">
        <v>32</v>
      </c>
      <c r="G23" s="23"/>
      <c r="H23" s="24" t="s">
        <v>15</v>
      </c>
      <c r="I23" s="33">
        <v>1977</v>
      </c>
      <c r="J23" s="33">
        <f t="shared" si="2"/>
        <v>48</v>
      </c>
      <c r="K23" s="33" t="s">
        <v>16</v>
      </c>
      <c r="L23" s="8">
        <v>894.71</v>
      </c>
      <c r="M23" s="30">
        <v>2</v>
      </c>
      <c r="N23" s="30" t="s">
        <v>14</v>
      </c>
      <c r="O23" s="7" t="s">
        <v>17</v>
      </c>
      <c r="P23" s="10">
        <f t="shared" si="1"/>
        <v>60</v>
      </c>
      <c r="Q23" s="10">
        <v>120</v>
      </c>
      <c r="R23" s="10">
        <v>180</v>
      </c>
    </row>
    <row r="24" spans="1:18" ht="27" x14ac:dyDescent="0.4">
      <c r="A24" s="29" t="s">
        <v>611</v>
      </c>
      <c r="B24" s="29">
        <v>19</v>
      </c>
      <c r="C24" s="29">
        <v>19</v>
      </c>
      <c r="D24" s="14" t="s">
        <v>37</v>
      </c>
      <c r="E24" s="16" t="s">
        <v>376</v>
      </c>
      <c r="F24" s="23" t="s">
        <v>32</v>
      </c>
      <c r="G24" s="23"/>
      <c r="H24" s="24" t="s">
        <v>15</v>
      </c>
      <c r="I24" s="33">
        <v>1992</v>
      </c>
      <c r="J24" s="33">
        <f t="shared" si="2"/>
        <v>33</v>
      </c>
      <c r="K24" s="33" t="s">
        <v>16</v>
      </c>
      <c r="L24" s="8">
        <v>896.03</v>
      </c>
      <c r="M24" s="30">
        <v>2</v>
      </c>
      <c r="N24" s="30" t="s">
        <v>14</v>
      </c>
      <c r="O24" s="7" t="s">
        <v>17</v>
      </c>
      <c r="P24" s="10">
        <f t="shared" si="1"/>
        <v>45</v>
      </c>
      <c r="Q24" s="10">
        <v>166</v>
      </c>
      <c r="R24" s="10">
        <v>211</v>
      </c>
    </row>
    <row r="25" spans="1:18" ht="27" x14ac:dyDescent="0.4">
      <c r="A25" s="29" t="s">
        <v>611</v>
      </c>
      <c r="B25" s="29">
        <v>20</v>
      </c>
      <c r="C25" s="29">
        <v>20</v>
      </c>
      <c r="D25" s="14" t="s">
        <v>38</v>
      </c>
      <c r="E25" s="16" t="s">
        <v>377</v>
      </c>
      <c r="F25" s="23" t="s">
        <v>32</v>
      </c>
      <c r="G25" s="23"/>
      <c r="H25" s="24" t="s">
        <v>15</v>
      </c>
      <c r="I25" s="33">
        <v>1996</v>
      </c>
      <c r="J25" s="33">
        <f t="shared" si="2"/>
        <v>29</v>
      </c>
      <c r="K25" s="33" t="s">
        <v>16</v>
      </c>
      <c r="L25" s="8">
        <v>899.99</v>
      </c>
      <c r="M25" s="30">
        <v>2</v>
      </c>
      <c r="N25" s="30" t="s">
        <v>14</v>
      </c>
      <c r="O25" s="7" t="s">
        <v>17</v>
      </c>
      <c r="P25" s="10">
        <f t="shared" si="1"/>
        <v>101</v>
      </c>
      <c r="Q25" s="10">
        <v>143</v>
      </c>
      <c r="R25" s="10">
        <v>244</v>
      </c>
    </row>
    <row r="26" spans="1:18" ht="27" x14ac:dyDescent="0.4">
      <c r="A26" s="29" t="s">
        <v>611</v>
      </c>
      <c r="B26" s="29">
        <v>21</v>
      </c>
      <c r="C26" s="29">
        <v>21</v>
      </c>
      <c r="D26" s="14" t="s">
        <v>39</v>
      </c>
      <c r="E26" s="16" t="s">
        <v>378</v>
      </c>
      <c r="F26" s="23" t="s">
        <v>32</v>
      </c>
      <c r="G26" s="23"/>
      <c r="H26" s="24" t="s">
        <v>15</v>
      </c>
      <c r="I26" s="33">
        <v>2002</v>
      </c>
      <c r="J26" s="33">
        <f t="shared" si="2"/>
        <v>23</v>
      </c>
      <c r="K26" s="33" t="s">
        <v>16</v>
      </c>
      <c r="L26" s="8">
        <v>1589.45</v>
      </c>
      <c r="M26" s="30">
        <v>3</v>
      </c>
      <c r="N26" s="30" t="s">
        <v>14</v>
      </c>
      <c r="O26" s="7" t="s">
        <v>17</v>
      </c>
      <c r="P26" s="10">
        <f t="shared" si="1"/>
        <v>287</v>
      </c>
      <c r="Q26" s="10">
        <v>107</v>
      </c>
      <c r="R26" s="10">
        <v>394</v>
      </c>
    </row>
    <row r="27" spans="1:18" ht="27" x14ac:dyDescent="0.4">
      <c r="A27" s="29" t="s">
        <v>611</v>
      </c>
      <c r="B27" s="29">
        <v>22</v>
      </c>
      <c r="C27" s="29">
        <v>22</v>
      </c>
      <c r="D27" s="14" t="s">
        <v>40</v>
      </c>
      <c r="E27" s="16" t="s">
        <v>379</v>
      </c>
      <c r="F27" s="23" t="s">
        <v>32</v>
      </c>
      <c r="G27" s="23"/>
      <c r="H27" s="24" t="s">
        <v>15</v>
      </c>
      <c r="I27" s="33">
        <v>1979</v>
      </c>
      <c r="J27" s="33">
        <f t="shared" si="2"/>
        <v>46</v>
      </c>
      <c r="K27" s="33" t="s">
        <v>16</v>
      </c>
      <c r="L27" s="8">
        <v>865.5</v>
      </c>
      <c r="M27" s="30">
        <v>2</v>
      </c>
      <c r="N27" s="30" t="s">
        <v>14</v>
      </c>
      <c r="O27" s="7" t="s">
        <v>17</v>
      </c>
      <c r="P27" s="10">
        <f t="shared" si="1"/>
        <v>71</v>
      </c>
      <c r="Q27" s="10">
        <v>63</v>
      </c>
      <c r="R27" s="10">
        <v>134</v>
      </c>
    </row>
    <row r="28" spans="1:18" ht="27" x14ac:dyDescent="0.4">
      <c r="A28" s="29" t="s">
        <v>611</v>
      </c>
      <c r="B28" s="29">
        <v>23</v>
      </c>
      <c r="C28" s="29">
        <v>23</v>
      </c>
      <c r="D28" s="14" t="s">
        <v>41</v>
      </c>
      <c r="E28" s="16" t="s">
        <v>380</v>
      </c>
      <c r="F28" s="23" t="s">
        <v>32</v>
      </c>
      <c r="G28" s="23"/>
      <c r="H28" s="24" t="s">
        <v>15</v>
      </c>
      <c r="I28" s="33">
        <v>1985</v>
      </c>
      <c r="J28" s="33">
        <f t="shared" si="2"/>
        <v>40</v>
      </c>
      <c r="K28" s="33" t="s">
        <v>16</v>
      </c>
      <c r="L28" s="8">
        <v>881.46</v>
      </c>
      <c r="M28" s="30">
        <v>2</v>
      </c>
      <c r="N28" s="30" t="s">
        <v>14</v>
      </c>
      <c r="O28" s="7" t="s">
        <v>17</v>
      </c>
      <c r="P28" s="10">
        <f t="shared" si="1"/>
        <v>144</v>
      </c>
      <c r="Q28" s="10">
        <v>20</v>
      </c>
      <c r="R28" s="10">
        <v>164</v>
      </c>
    </row>
    <row r="29" spans="1:18" ht="27" x14ac:dyDescent="0.4">
      <c r="A29" s="29" t="s">
        <v>611</v>
      </c>
      <c r="B29" s="29">
        <v>24</v>
      </c>
      <c r="C29" s="29">
        <v>24</v>
      </c>
      <c r="D29" s="14" t="s">
        <v>42</v>
      </c>
      <c r="E29" s="16" t="s">
        <v>381</v>
      </c>
      <c r="F29" s="23" t="s">
        <v>32</v>
      </c>
      <c r="G29" s="23"/>
      <c r="H29" s="24" t="s">
        <v>15</v>
      </c>
      <c r="I29" s="33">
        <v>1994</v>
      </c>
      <c r="J29" s="33">
        <f t="shared" si="2"/>
        <v>31</v>
      </c>
      <c r="K29" s="33" t="s">
        <v>30</v>
      </c>
      <c r="L29" s="8">
        <v>61.36</v>
      </c>
      <c r="M29" s="30">
        <v>2</v>
      </c>
      <c r="N29" s="30" t="s">
        <v>14</v>
      </c>
      <c r="O29" s="7" t="s">
        <v>17</v>
      </c>
      <c r="P29" s="10">
        <f t="shared" si="1"/>
        <v>10</v>
      </c>
      <c r="Q29" s="10">
        <v>3</v>
      </c>
      <c r="R29" s="10">
        <v>13</v>
      </c>
    </row>
    <row r="30" spans="1:18" ht="27" x14ac:dyDescent="0.4">
      <c r="A30" s="29" t="s">
        <v>611</v>
      </c>
      <c r="B30" s="29">
        <v>25</v>
      </c>
      <c r="C30" s="29">
        <v>25</v>
      </c>
      <c r="D30" s="14" t="s">
        <v>43</v>
      </c>
      <c r="E30" s="16" t="s">
        <v>382</v>
      </c>
      <c r="F30" s="23" t="s">
        <v>32</v>
      </c>
      <c r="G30" s="23"/>
      <c r="H30" s="24" t="s">
        <v>15</v>
      </c>
      <c r="I30" s="33">
        <v>2006</v>
      </c>
      <c r="J30" s="33">
        <f t="shared" si="2"/>
        <v>19</v>
      </c>
      <c r="K30" s="33" t="s">
        <v>30</v>
      </c>
      <c r="L30" s="8">
        <v>59.76</v>
      </c>
      <c r="M30" s="30">
        <v>2</v>
      </c>
      <c r="N30" s="30" t="s">
        <v>14</v>
      </c>
      <c r="O30" s="7" t="s">
        <v>17</v>
      </c>
      <c r="P30" s="10">
        <f t="shared" si="1"/>
        <v>13</v>
      </c>
      <c r="Q30" s="10">
        <v>0</v>
      </c>
      <c r="R30" s="10">
        <v>13</v>
      </c>
    </row>
    <row r="31" spans="1:18" ht="27" x14ac:dyDescent="0.4">
      <c r="A31" s="29" t="s">
        <v>611</v>
      </c>
      <c r="B31" s="29">
        <v>26</v>
      </c>
      <c r="C31" s="29">
        <v>26</v>
      </c>
      <c r="D31" s="14" t="s">
        <v>44</v>
      </c>
      <c r="E31" s="16" t="s">
        <v>383</v>
      </c>
      <c r="F31" s="23" t="s">
        <v>32</v>
      </c>
      <c r="G31" s="23"/>
      <c r="H31" s="24" t="s">
        <v>15</v>
      </c>
      <c r="I31" s="33">
        <v>2000</v>
      </c>
      <c r="J31" s="33">
        <f t="shared" si="2"/>
        <v>25</v>
      </c>
      <c r="K31" s="33" t="s">
        <v>30</v>
      </c>
      <c r="L31" s="8">
        <v>57.74</v>
      </c>
      <c r="M31" s="30">
        <v>2</v>
      </c>
      <c r="N31" s="30" t="s">
        <v>14</v>
      </c>
      <c r="O31" s="7" t="s">
        <v>17</v>
      </c>
      <c r="P31" s="10">
        <f t="shared" si="1"/>
        <v>7</v>
      </c>
      <c r="Q31" s="10">
        <v>9</v>
      </c>
      <c r="R31" s="10">
        <v>16</v>
      </c>
    </row>
    <row r="32" spans="1:18" ht="27" x14ac:dyDescent="0.4">
      <c r="A32" s="29" t="s">
        <v>611</v>
      </c>
      <c r="B32" s="29">
        <v>27</v>
      </c>
      <c r="C32" s="29">
        <v>27</v>
      </c>
      <c r="D32" s="14" t="s">
        <v>45</v>
      </c>
      <c r="E32" s="16" t="s">
        <v>384</v>
      </c>
      <c r="F32" s="23" t="s">
        <v>32</v>
      </c>
      <c r="G32" s="23"/>
      <c r="H32" s="24" t="s">
        <v>15</v>
      </c>
      <c r="I32" s="33">
        <v>1995</v>
      </c>
      <c r="J32" s="33">
        <f t="shared" si="2"/>
        <v>30</v>
      </c>
      <c r="K32" s="33" t="s">
        <v>30</v>
      </c>
      <c r="L32" s="8">
        <v>57.74</v>
      </c>
      <c r="M32" s="30">
        <v>2</v>
      </c>
      <c r="N32" s="30" t="s">
        <v>14</v>
      </c>
      <c r="O32" s="7" t="s">
        <v>17</v>
      </c>
      <c r="P32" s="10">
        <f t="shared" si="1"/>
        <v>13</v>
      </c>
      <c r="Q32" s="10">
        <v>0</v>
      </c>
      <c r="R32" s="10">
        <v>13</v>
      </c>
    </row>
    <row r="33" spans="1:18" ht="27" x14ac:dyDescent="0.4">
      <c r="A33" s="29" t="s">
        <v>611</v>
      </c>
      <c r="B33" s="29">
        <v>28</v>
      </c>
      <c r="C33" s="29">
        <v>28</v>
      </c>
      <c r="D33" s="14" t="s">
        <v>46</v>
      </c>
      <c r="E33" s="16" t="s">
        <v>385</v>
      </c>
      <c r="F33" s="23" t="s">
        <v>32</v>
      </c>
      <c r="G33" s="23"/>
      <c r="H33" s="24" t="s">
        <v>15</v>
      </c>
      <c r="I33" s="33">
        <v>1993</v>
      </c>
      <c r="J33" s="33">
        <f t="shared" si="2"/>
        <v>32</v>
      </c>
      <c r="K33" s="33" t="s">
        <v>30</v>
      </c>
      <c r="L33" s="8">
        <v>44.5</v>
      </c>
      <c r="M33" s="30">
        <v>2</v>
      </c>
      <c r="N33" s="30" t="s">
        <v>14</v>
      </c>
      <c r="O33" s="7" t="s">
        <v>17</v>
      </c>
      <c r="P33" s="10">
        <f t="shared" si="1"/>
        <v>12</v>
      </c>
      <c r="Q33" s="10">
        <v>0</v>
      </c>
      <c r="R33" s="10">
        <v>12</v>
      </c>
    </row>
    <row r="34" spans="1:18" ht="27" x14ac:dyDescent="0.4">
      <c r="A34" s="29" t="s">
        <v>611</v>
      </c>
      <c r="B34" s="29">
        <v>29</v>
      </c>
      <c r="C34" s="29">
        <v>29</v>
      </c>
      <c r="D34" s="14" t="s">
        <v>47</v>
      </c>
      <c r="E34" s="16" t="s">
        <v>386</v>
      </c>
      <c r="F34" s="23" t="s">
        <v>32</v>
      </c>
      <c r="G34" s="23"/>
      <c r="H34" s="24" t="s">
        <v>15</v>
      </c>
      <c r="I34" s="33">
        <v>1993</v>
      </c>
      <c r="J34" s="33">
        <f t="shared" si="2"/>
        <v>32</v>
      </c>
      <c r="K34" s="33" t="s">
        <v>30</v>
      </c>
      <c r="L34" s="8">
        <v>56.68</v>
      </c>
      <c r="M34" s="30">
        <v>2</v>
      </c>
      <c r="N34" s="30" t="s">
        <v>14</v>
      </c>
      <c r="O34" s="7" t="s">
        <v>17</v>
      </c>
      <c r="P34" s="10">
        <f t="shared" si="1"/>
        <v>13</v>
      </c>
      <c r="Q34" s="10">
        <v>0</v>
      </c>
      <c r="R34" s="10">
        <v>13</v>
      </c>
    </row>
    <row r="35" spans="1:18" ht="27" x14ac:dyDescent="0.4">
      <c r="A35" s="29" t="s">
        <v>611</v>
      </c>
      <c r="B35" s="29">
        <v>30</v>
      </c>
      <c r="C35" s="29">
        <v>30</v>
      </c>
      <c r="D35" s="14" t="s">
        <v>48</v>
      </c>
      <c r="E35" s="16" t="s">
        <v>387</v>
      </c>
      <c r="F35" s="23" t="s">
        <v>32</v>
      </c>
      <c r="G35" s="23"/>
      <c r="H35" s="24" t="s">
        <v>15</v>
      </c>
      <c r="I35" s="33">
        <v>1994</v>
      </c>
      <c r="J35" s="33">
        <f t="shared" si="2"/>
        <v>31</v>
      </c>
      <c r="K35" s="33" t="s">
        <v>30</v>
      </c>
      <c r="L35" s="8">
        <v>59.09</v>
      </c>
      <c r="M35" s="30">
        <v>2</v>
      </c>
      <c r="N35" s="30" t="s">
        <v>14</v>
      </c>
      <c r="O35" s="7" t="s">
        <v>17</v>
      </c>
      <c r="P35" s="10">
        <f t="shared" si="1"/>
        <v>14</v>
      </c>
      <c r="Q35" s="10">
        <v>0</v>
      </c>
      <c r="R35" s="10">
        <v>14</v>
      </c>
    </row>
    <row r="36" spans="1:18" ht="27" x14ac:dyDescent="0.4">
      <c r="A36" s="29" t="s">
        <v>611</v>
      </c>
      <c r="B36" s="29">
        <v>31</v>
      </c>
      <c r="C36" s="29">
        <v>31</v>
      </c>
      <c r="D36" s="14" t="s">
        <v>49</v>
      </c>
      <c r="E36" s="16" t="s">
        <v>388</v>
      </c>
      <c r="F36" s="23" t="s">
        <v>32</v>
      </c>
      <c r="G36" s="23"/>
      <c r="H36" s="24" t="s">
        <v>15</v>
      </c>
      <c r="I36" s="33">
        <v>1994</v>
      </c>
      <c r="J36" s="33">
        <f t="shared" si="2"/>
        <v>31</v>
      </c>
      <c r="K36" s="33" t="s">
        <v>30</v>
      </c>
      <c r="L36" s="8">
        <v>57.14</v>
      </c>
      <c r="M36" s="30">
        <v>2</v>
      </c>
      <c r="N36" s="30" t="s">
        <v>14</v>
      </c>
      <c r="O36" s="7" t="s">
        <v>17</v>
      </c>
      <c r="P36" s="10">
        <f t="shared" si="1"/>
        <v>13</v>
      </c>
      <c r="Q36" s="10">
        <v>0</v>
      </c>
      <c r="R36" s="10">
        <v>13</v>
      </c>
    </row>
    <row r="37" spans="1:18" ht="27" x14ac:dyDescent="0.4">
      <c r="A37" s="29" t="s">
        <v>611</v>
      </c>
      <c r="B37" s="29">
        <v>32</v>
      </c>
      <c r="C37" s="29">
        <v>32</v>
      </c>
      <c r="D37" s="14" t="s">
        <v>50</v>
      </c>
      <c r="E37" s="16" t="s">
        <v>389</v>
      </c>
      <c r="F37" s="23" t="s">
        <v>32</v>
      </c>
      <c r="G37" s="23"/>
      <c r="H37" s="24" t="s">
        <v>15</v>
      </c>
      <c r="I37" s="33">
        <v>1999</v>
      </c>
      <c r="J37" s="33">
        <f t="shared" si="2"/>
        <v>26</v>
      </c>
      <c r="K37" s="33" t="s">
        <v>30</v>
      </c>
      <c r="L37" s="8">
        <v>57.74</v>
      </c>
      <c r="M37" s="30">
        <v>2</v>
      </c>
      <c r="N37" s="30" t="s">
        <v>14</v>
      </c>
      <c r="O37" s="7" t="s">
        <v>17</v>
      </c>
      <c r="P37" s="10">
        <f t="shared" si="1"/>
        <v>15</v>
      </c>
      <c r="Q37" s="10">
        <v>0</v>
      </c>
      <c r="R37" s="10">
        <v>15</v>
      </c>
    </row>
    <row r="38" spans="1:18" ht="27" x14ac:dyDescent="0.4">
      <c r="A38" s="29" t="s">
        <v>611</v>
      </c>
      <c r="B38" s="29">
        <v>33</v>
      </c>
      <c r="C38" s="29">
        <v>33</v>
      </c>
      <c r="D38" s="14" t="s">
        <v>51</v>
      </c>
      <c r="E38" s="16" t="s">
        <v>390</v>
      </c>
      <c r="F38" s="23" t="s">
        <v>32</v>
      </c>
      <c r="G38" s="23"/>
      <c r="H38" s="24" t="s">
        <v>15</v>
      </c>
      <c r="I38" s="33">
        <v>1998</v>
      </c>
      <c r="J38" s="33">
        <f t="shared" si="2"/>
        <v>27</v>
      </c>
      <c r="K38" s="33" t="s">
        <v>30</v>
      </c>
      <c r="L38" s="8">
        <v>57.06</v>
      </c>
      <c r="M38" s="30">
        <v>2</v>
      </c>
      <c r="N38" s="30" t="s">
        <v>14</v>
      </c>
      <c r="O38" s="7" t="s">
        <v>17</v>
      </c>
      <c r="P38" s="10">
        <f t="shared" si="1"/>
        <v>3</v>
      </c>
      <c r="Q38" s="10">
        <v>9</v>
      </c>
      <c r="R38" s="10">
        <v>12</v>
      </c>
    </row>
    <row r="39" spans="1:18" ht="27" x14ac:dyDescent="0.4">
      <c r="A39" s="29" t="s">
        <v>611</v>
      </c>
      <c r="B39" s="29">
        <v>34</v>
      </c>
      <c r="C39" s="29">
        <v>34</v>
      </c>
      <c r="D39" s="14" t="s">
        <v>52</v>
      </c>
      <c r="E39" s="16" t="s">
        <v>391</v>
      </c>
      <c r="F39" s="23" t="s">
        <v>32</v>
      </c>
      <c r="G39" s="23"/>
      <c r="H39" s="24" t="s">
        <v>15</v>
      </c>
      <c r="I39" s="33">
        <v>1995</v>
      </c>
      <c r="J39" s="33">
        <f t="shared" si="2"/>
        <v>30</v>
      </c>
      <c r="K39" s="33" t="s">
        <v>30</v>
      </c>
      <c r="L39" s="8">
        <v>59.86</v>
      </c>
      <c r="M39" s="30">
        <v>2</v>
      </c>
      <c r="N39" s="30" t="s">
        <v>14</v>
      </c>
      <c r="O39" s="7" t="s">
        <v>17</v>
      </c>
      <c r="P39" s="10">
        <f t="shared" si="1"/>
        <v>12</v>
      </c>
      <c r="Q39" s="10">
        <v>1</v>
      </c>
      <c r="R39" s="10">
        <v>13</v>
      </c>
    </row>
    <row r="40" spans="1:18" ht="27" x14ac:dyDescent="0.4">
      <c r="A40" s="29" t="s">
        <v>611</v>
      </c>
      <c r="B40" s="29">
        <v>35</v>
      </c>
      <c r="C40" s="29">
        <v>35</v>
      </c>
      <c r="D40" s="14" t="s">
        <v>53</v>
      </c>
      <c r="E40" s="16" t="s">
        <v>392</v>
      </c>
      <c r="F40" s="23" t="s">
        <v>32</v>
      </c>
      <c r="G40" s="23"/>
      <c r="H40" s="24" t="s">
        <v>15</v>
      </c>
      <c r="I40" s="33">
        <v>2002</v>
      </c>
      <c r="J40" s="33">
        <f t="shared" si="2"/>
        <v>23</v>
      </c>
      <c r="K40" s="33" t="s">
        <v>30</v>
      </c>
      <c r="L40" s="8">
        <v>57.74</v>
      </c>
      <c r="M40" s="30">
        <v>2</v>
      </c>
      <c r="N40" s="30" t="s">
        <v>14</v>
      </c>
      <c r="O40" s="7" t="s">
        <v>17</v>
      </c>
      <c r="P40" s="10">
        <f t="shared" si="1"/>
        <v>14</v>
      </c>
      <c r="Q40" s="10">
        <v>0</v>
      </c>
      <c r="R40" s="10">
        <v>14</v>
      </c>
    </row>
    <row r="41" spans="1:18" ht="27" x14ac:dyDescent="0.4">
      <c r="A41" s="29" t="s">
        <v>611</v>
      </c>
      <c r="B41" s="29">
        <v>36</v>
      </c>
      <c r="C41" s="29">
        <v>36</v>
      </c>
      <c r="D41" s="14" t="s">
        <v>54</v>
      </c>
      <c r="E41" s="16" t="s">
        <v>393</v>
      </c>
      <c r="F41" s="23" t="s">
        <v>32</v>
      </c>
      <c r="G41" s="23"/>
      <c r="H41" s="24" t="s">
        <v>15</v>
      </c>
      <c r="I41" s="33">
        <v>2000</v>
      </c>
      <c r="J41" s="33">
        <f t="shared" si="2"/>
        <v>25</v>
      </c>
      <c r="K41" s="33" t="s">
        <v>30</v>
      </c>
      <c r="L41" s="8">
        <v>57.14</v>
      </c>
      <c r="M41" s="30">
        <v>2</v>
      </c>
      <c r="N41" s="30" t="s">
        <v>14</v>
      </c>
      <c r="O41" s="7" t="s">
        <v>17</v>
      </c>
      <c r="P41" s="10">
        <f t="shared" si="1"/>
        <v>13</v>
      </c>
      <c r="Q41" s="10">
        <v>0</v>
      </c>
      <c r="R41" s="10">
        <v>13</v>
      </c>
    </row>
    <row r="42" spans="1:18" ht="27" x14ac:dyDescent="0.4">
      <c r="A42" s="29" t="s">
        <v>611</v>
      </c>
      <c r="B42" s="29">
        <v>37</v>
      </c>
      <c r="C42" s="29">
        <v>37</v>
      </c>
      <c r="D42" s="14" t="s">
        <v>55</v>
      </c>
      <c r="E42" s="16" t="s">
        <v>394</v>
      </c>
      <c r="F42" s="23" t="s">
        <v>32</v>
      </c>
      <c r="G42" s="23"/>
      <c r="H42" s="24" t="s">
        <v>15</v>
      </c>
      <c r="I42" s="33">
        <v>1992</v>
      </c>
      <c r="J42" s="33">
        <f t="shared" si="2"/>
        <v>33</v>
      </c>
      <c r="K42" s="33" t="s">
        <v>30</v>
      </c>
      <c r="L42" s="8">
        <v>61.02</v>
      </c>
      <c r="M42" s="30">
        <v>2</v>
      </c>
      <c r="N42" s="30" t="s">
        <v>14</v>
      </c>
      <c r="O42" s="7" t="s">
        <v>17</v>
      </c>
      <c r="P42" s="10">
        <f t="shared" si="1"/>
        <v>13</v>
      </c>
      <c r="Q42" s="10">
        <v>1</v>
      </c>
      <c r="R42" s="10">
        <v>14</v>
      </c>
    </row>
    <row r="43" spans="1:18" ht="27" x14ac:dyDescent="0.4">
      <c r="A43" s="29" t="s">
        <v>611</v>
      </c>
      <c r="B43" s="29">
        <v>38</v>
      </c>
      <c r="C43" s="29">
        <v>38</v>
      </c>
      <c r="D43" s="14" t="s">
        <v>56</v>
      </c>
      <c r="E43" s="16" t="s">
        <v>395</v>
      </c>
      <c r="F43" s="23" t="s">
        <v>32</v>
      </c>
      <c r="G43" s="23"/>
      <c r="H43" s="24" t="s">
        <v>15</v>
      </c>
      <c r="I43" s="33">
        <v>2003</v>
      </c>
      <c r="J43" s="33">
        <f t="shared" si="2"/>
        <v>22</v>
      </c>
      <c r="K43" s="33" t="s">
        <v>30</v>
      </c>
      <c r="L43" s="8">
        <v>57.74</v>
      </c>
      <c r="M43" s="30">
        <v>2</v>
      </c>
      <c r="N43" s="30" t="s">
        <v>14</v>
      </c>
      <c r="O43" s="7" t="s">
        <v>17</v>
      </c>
      <c r="P43" s="10">
        <f t="shared" si="1"/>
        <v>15</v>
      </c>
      <c r="Q43" s="10">
        <v>0</v>
      </c>
      <c r="R43" s="10">
        <v>15</v>
      </c>
    </row>
    <row r="44" spans="1:18" ht="27" x14ac:dyDescent="0.4">
      <c r="A44" s="29" t="s">
        <v>611</v>
      </c>
      <c r="B44" s="29">
        <v>39</v>
      </c>
      <c r="C44" s="29">
        <v>39</v>
      </c>
      <c r="D44" s="14" t="s">
        <v>57</v>
      </c>
      <c r="E44" s="16" t="s">
        <v>396</v>
      </c>
      <c r="F44" s="23" t="s">
        <v>32</v>
      </c>
      <c r="G44" s="23"/>
      <c r="H44" s="24" t="s">
        <v>15</v>
      </c>
      <c r="I44" s="33">
        <v>1996</v>
      </c>
      <c r="J44" s="33">
        <f t="shared" si="2"/>
        <v>29</v>
      </c>
      <c r="K44" s="33" t="s">
        <v>30</v>
      </c>
      <c r="L44" s="8">
        <v>59.76</v>
      </c>
      <c r="M44" s="30">
        <v>2</v>
      </c>
      <c r="N44" s="30" t="s">
        <v>14</v>
      </c>
      <c r="O44" s="7" t="s">
        <v>17</v>
      </c>
      <c r="P44" s="10">
        <f t="shared" si="1"/>
        <v>13</v>
      </c>
      <c r="Q44" s="10">
        <v>0</v>
      </c>
      <c r="R44" s="10">
        <v>13</v>
      </c>
    </row>
    <row r="45" spans="1:18" ht="27" x14ac:dyDescent="0.4">
      <c r="A45" s="29" t="s">
        <v>611</v>
      </c>
      <c r="B45" s="29">
        <v>40</v>
      </c>
      <c r="C45" s="29">
        <v>40</v>
      </c>
      <c r="D45" s="14" t="s">
        <v>58</v>
      </c>
      <c r="E45" s="16" t="s">
        <v>397</v>
      </c>
      <c r="F45" s="23" t="s">
        <v>32</v>
      </c>
      <c r="G45" s="23"/>
      <c r="H45" s="24" t="s">
        <v>15</v>
      </c>
      <c r="I45" s="33">
        <v>1997</v>
      </c>
      <c r="J45" s="33">
        <f t="shared" si="2"/>
        <v>28</v>
      </c>
      <c r="K45" s="33" t="s">
        <v>30</v>
      </c>
      <c r="L45" s="8">
        <v>57.74</v>
      </c>
      <c r="M45" s="30">
        <v>2</v>
      </c>
      <c r="N45" s="30" t="s">
        <v>14</v>
      </c>
      <c r="O45" s="7" t="s">
        <v>17</v>
      </c>
      <c r="P45" s="10">
        <f t="shared" si="1"/>
        <v>13</v>
      </c>
      <c r="Q45" s="10">
        <v>0</v>
      </c>
      <c r="R45" s="10">
        <v>13</v>
      </c>
    </row>
    <row r="46" spans="1:18" ht="27" x14ac:dyDescent="0.4">
      <c r="A46" s="29" t="s">
        <v>611</v>
      </c>
      <c r="B46" s="29">
        <v>41</v>
      </c>
      <c r="C46" s="29">
        <v>41</v>
      </c>
      <c r="D46" s="14" t="s">
        <v>59</v>
      </c>
      <c r="E46" s="16" t="s">
        <v>398</v>
      </c>
      <c r="F46" s="23" t="s">
        <v>32</v>
      </c>
      <c r="G46" s="23"/>
      <c r="H46" s="24" t="s">
        <v>15</v>
      </c>
      <c r="I46" s="33">
        <v>1997</v>
      </c>
      <c r="J46" s="33">
        <f t="shared" si="2"/>
        <v>28</v>
      </c>
      <c r="K46" s="33" t="s">
        <v>30</v>
      </c>
      <c r="L46" s="8">
        <v>59.76</v>
      </c>
      <c r="M46" s="30">
        <v>2</v>
      </c>
      <c r="N46" s="30" t="s">
        <v>14</v>
      </c>
      <c r="O46" s="7" t="s">
        <v>17</v>
      </c>
      <c r="P46" s="10">
        <f t="shared" si="1"/>
        <v>13</v>
      </c>
      <c r="Q46" s="10">
        <v>0</v>
      </c>
      <c r="R46" s="10">
        <v>13</v>
      </c>
    </row>
    <row r="47" spans="1:18" ht="27" x14ac:dyDescent="0.4">
      <c r="A47" s="29" t="s">
        <v>611</v>
      </c>
      <c r="B47" s="29">
        <v>42</v>
      </c>
      <c r="C47" s="29">
        <v>42</v>
      </c>
      <c r="D47" s="14" t="s">
        <v>60</v>
      </c>
      <c r="E47" s="16" t="s">
        <v>399</v>
      </c>
      <c r="F47" s="23" t="s">
        <v>32</v>
      </c>
      <c r="G47" s="23"/>
      <c r="H47" s="24" t="s">
        <v>15</v>
      </c>
      <c r="I47" s="33">
        <v>1994</v>
      </c>
      <c r="J47" s="33">
        <f t="shared" si="2"/>
        <v>31</v>
      </c>
      <c r="K47" s="33" t="s">
        <v>30</v>
      </c>
      <c r="L47" s="8">
        <v>59.76</v>
      </c>
      <c r="M47" s="30">
        <v>2</v>
      </c>
      <c r="N47" s="30" t="s">
        <v>14</v>
      </c>
      <c r="O47" s="7" t="s">
        <v>17</v>
      </c>
      <c r="P47" s="10">
        <f t="shared" si="1"/>
        <v>13</v>
      </c>
      <c r="Q47" s="10">
        <v>0</v>
      </c>
      <c r="R47" s="10">
        <v>13</v>
      </c>
    </row>
    <row r="48" spans="1:18" ht="27" x14ac:dyDescent="0.4">
      <c r="A48" s="29" t="s">
        <v>611</v>
      </c>
      <c r="B48" s="29">
        <v>43</v>
      </c>
      <c r="C48" s="29">
        <v>43</v>
      </c>
      <c r="D48" s="14" t="s">
        <v>61</v>
      </c>
      <c r="E48" s="16" t="s">
        <v>400</v>
      </c>
      <c r="F48" s="23" t="s">
        <v>32</v>
      </c>
      <c r="G48" s="23"/>
      <c r="H48" s="24" t="s">
        <v>15</v>
      </c>
      <c r="I48" s="33">
        <v>1997</v>
      </c>
      <c r="J48" s="33">
        <f t="shared" si="2"/>
        <v>28</v>
      </c>
      <c r="K48" s="33" t="s">
        <v>30</v>
      </c>
      <c r="L48" s="8">
        <v>57.58</v>
      </c>
      <c r="M48" s="30">
        <v>2</v>
      </c>
      <c r="N48" s="30" t="s">
        <v>14</v>
      </c>
      <c r="O48" s="7" t="s">
        <v>17</v>
      </c>
      <c r="P48" s="10">
        <f t="shared" si="1"/>
        <v>13</v>
      </c>
      <c r="Q48" s="10">
        <v>0</v>
      </c>
      <c r="R48" s="10">
        <v>13</v>
      </c>
    </row>
    <row r="49" spans="1:18" ht="27" x14ac:dyDescent="0.4">
      <c r="A49" s="29" t="s">
        <v>611</v>
      </c>
      <c r="B49" s="29">
        <v>44</v>
      </c>
      <c r="C49" s="29">
        <v>44</v>
      </c>
      <c r="D49" s="14" t="s">
        <v>62</v>
      </c>
      <c r="E49" s="16" t="s">
        <v>401</v>
      </c>
      <c r="F49" s="23" t="s">
        <v>32</v>
      </c>
      <c r="G49" s="23"/>
      <c r="H49" s="24" t="s">
        <v>15</v>
      </c>
      <c r="I49" s="33">
        <v>1993</v>
      </c>
      <c r="J49" s="33">
        <f t="shared" ref="J49:J80" si="3">2025-I49</f>
        <v>32</v>
      </c>
      <c r="K49" s="33" t="s">
        <v>30</v>
      </c>
      <c r="L49" s="8">
        <v>61.6</v>
      </c>
      <c r="M49" s="30">
        <v>2</v>
      </c>
      <c r="N49" s="30" t="s">
        <v>14</v>
      </c>
      <c r="O49" s="7" t="s">
        <v>17</v>
      </c>
      <c r="P49" s="10">
        <f t="shared" si="1"/>
        <v>13</v>
      </c>
      <c r="Q49" s="10">
        <v>0</v>
      </c>
      <c r="R49" s="10">
        <v>13</v>
      </c>
    </row>
    <row r="50" spans="1:18" ht="27" x14ac:dyDescent="0.4">
      <c r="A50" s="29" t="s">
        <v>611</v>
      </c>
      <c r="B50" s="29">
        <v>45</v>
      </c>
      <c r="C50" s="29">
        <v>45</v>
      </c>
      <c r="D50" s="14" t="s">
        <v>63</v>
      </c>
      <c r="E50" s="16" t="s">
        <v>402</v>
      </c>
      <c r="F50" s="23" t="s">
        <v>32</v>
      </c>
      <c r="G50" s="23"/>
      <c r="H50" s="24" t="s">
        <v>15</v>
      </c>
      <c r="I50" s="33">
        <v>2009</v>
      </c>
      <c r="J50" s="33">
        <f t="shared" si="3"/>
        <v>16</v>
      </c>
      <c r="K50" s="33" t="s">
        <v>30</v>
      </c>
      <c r="L50" s="8">
        <v>59.76</v>
      </c>
      <c r="M50" s="30">
        <v>2</v>
      </c>
      <c r="N50" s="30" t="s">
        <v>14</v>
      </c>
      <c r="O50" s="7" t="s">
        <v>17</v>
      </c>
      <c r="P50" s="10">
        <f t="shared" si="1"/>
        <v>14</v>
      </c>
      <c r="Q50" s="10">
        <v>0</v>
      </c>
      <c r="R50" s="10">
        <v>14</v>
      </c>
    </row>
    <row r="51" spans="1:18" ht="27" x14ac:dyDescent="0.4">
      <c r="A51" s="29" t="s">
        <v>611</v>
      </c>
      <c r="B51" s="29">
        <v>46</v>
      </c>
      <c r="C51" s="29">
        <v>46</v>
      </c>
      <c r="D51" s="14" t="s">
        <v>64</v>
      </c>
      <c r="E51" s="16" t="s">
        <v>403</v>
      </c>
      <c r="F51" s="23" t="s">
        <v>32</v>
      </c>
      <c r="G51" s="23"/>
      <c r="H51" s="24" t="s">
        <v>15</v>
      </c>
      <c r="I51" s="33">
        <v>1999</v>
      </c>
      <c r="J51" s="33">
        <f t="shared" si="3"/>
        <v>26</v>
      </c>
      <c r="K51" s="33" t="s">
        <v>30</v>
      </c>
      <c r="L51" s="8">
        <v>57.74</v>
      </c>
      <c r="M51" s="30">
        <v>2</v>
      </c>
      <c r="N51" s="30" t="s">
        <v>14</v>
      </c>
      <c r="O51" s="7" t="s">
        <v>17</v>
      </c>
      <c r="P51" s="10">
        <f t="shared" si="1"/>
        <v>13</v>
      </c>
      <c r="Q51" s="10">
        <v>0</v>
      </c>
      <c r="R51" s="10">
        <v>13</v>
      </c>
    </row>
    <row r="52" spans="1:18" ht="27" x14ac:dyDescent="0.4">
      <c r="A52" s="29" t="s">
        <v>611</v>
      </c>
      <c r="B52" s="29">
        <v>47</v>
      </c>
      <c r="C52" s="29">
        <v>47</v>
      </c>
      <c r="D52" s="14" t="s">
        <v>65</v>
      </c>
      <c r="E52" s="16" t="s">
        <v>404</v>
      </c>
      <c r="F52" s="23" t="s">
        <v>32</v>
      </c>
      <c r="G52" s="23"/>
      <c r="H52" s="24" t="s">
        <v>15</v>
      </c>
      <c r="I52" s="33">
        <v>1994</v>
      </c>
      <c r="J52" s="33">
        <f t="shared" si="3"/>
        <v>31</v>
      </c>
      <c r="K52" s="33" t="s">
        <v>30</v>
      </c>
      <c r="L52" s="8">
        <v>57.74</v>
      </c>
      <c r="M52" s="30">
        <v>2</v>
      </c>
      <c r="N52" s="30" t="s">
        <v>14</v>
      </c>
      <c r="O52" s="7" t="s">
        <v>17</v>
      </c>
      <c r="P52" s="10">
        <f t="shared" si="1"/>
        <v>13</v>
      </c>
      <c r="Q52" s="10">
        <v>0</v>
      </c>
      <c r="R52" s="10">
        <v>13</v>
      </c>
    </row>
    <row r="53" spans="1:18" ht="27" x14ac:dyDescent="0.4">
      <c r="A53" s="29" t="s">
        <v>611</v>
      </c>
      <c r="B53" s="29">
        <v>48</v>
      </c>
      <c r="C53" s="29">
        <v>48</v>
      </c>
      <c r="D53" s="14" t="s">
        <v>66</v>
      </c>
      <c r="E53" s="16" t="s">
        <v>405</v>
      </c>
      <c r="F53" s="23" t="s">
        <v>32</v>
      </c>
      <c r="G53" s="23"/>
      <c r="H53" s="24" t="s">
        <v>15</v>
      </c>
      <c r="I53" s="33">
        <v>1995</v>
      </c>
      <c r="J53" s="33">
        <f t="shared" si="3"/>
        <v>30</v>
      </c>
      <c r="K53" s="33" t="s">
        <v>30</v>
      </c>
      <c r="L53" s="8">
        <v>59.76</v>
      </c>
      <c r="M53" s="30">
        <v>2</v>
      </c>
      <c r="N53" s="30" t="s">
        <v>14</v>
      </c>
      <c r="O53" s="7" t="s">
        <v>17</v>
      </c>
      <c r="P53" s="10">
        <f t="shared" si="1"/>
        <v>13</v>
      </c>
      <c r="Q53" s="10">
        <v>0</v>
      </c>
      <c r="R53" s="10">
        <v>13</v>
      </c>
    </row>
    <row r="54" spans="1:18" ht="27" x14ac:dyDescent="0.4">
      <c r="A54" s="29" t="s">
        <v>611</v>
      </c>
      <c r="B54" s="29">
        <v>49</v>
      </c>
      <c r="C54" s="29">
        <v>49</v>
      </c>
      <c r="D54" s="14" t="s">
        <v>67</v>
      </c>
      <c r="E54" s="16" t="s">
        <v>406</v>
      </c>
      <c r="F54" s="23" t="s">
        <v>32</v>
      </c>
      <c r="G54" s="23"/>
      <c r="H54" s="24" t="s">
        <v>15</v>
      </c>
      <c r="I54" s="33">
        <v>1993</v>
      </c>
      <c r="J54" s="33">
        <f t="shared" si="3"/>
        <v>32</v>
      </c>
      <c r="K54" s="33" t="s">
        <v>30</v>
      </c>
      <c r="L54" s="8">
        <v>59.09</v>
      </c>
      <c r="M54" s="30">
        <v>2</v>
      </c>
      <c r="N54" s="30" t="s">
        <v>14</v>
      </c>
      <c r="O54" s="7" t="s">
        <v>17</v>
      </c>
      <c r="P54" s="10">
        <f t="shared" si="1"/>
        <v>14</v>
      </c>
      <c r="Q54" s="10">
        <v>0</v>
      </c>
      <c r="R54" s="10">
        <v>14</v>
      </c>
    </row>
    <row r="55" spans="1:18" ht="27" x14ac:dyDescent="0.4">
      <c r="A55" s="29" t="s">
        <v>611</v>
      </c>
      <c r="B55" s="29">
        <v>50</v>
      </c>
      <c r="C55" s="29">
        <v>50</v>
      </c>
      <c r="D55" s="14" t="s">
        <v>68</v>
      </c>
      <c r="E55" s="16" t="s">
        <v>407</v>
      </c>
      <c r="F55" s="23" t="s">
        <v>32</v>
      </c>
      <c r="G55" s="23"/>
      <c r="H55" s="24" t="s">
        <v>15</v>
      </c>
      <c r="I55" s="33">
        <v>2000</v>
      </c>
      <c r="J55" s="33">
        <f t="shared" si="3"/>
        <v>25</v>
      </c>
      <c r="K55" s="33" t="s">
        <v>30</v>
      </c>
      <c r="L55" s="8">
        <v>57.74</v>
      </c>
      <c r="M55" s="30">
        <v>2</v>
      </c>
      <c r="N55" s="30" t="s">
        <v>14</v>
      </c>
      <c r="O55" s="7" t="s">
        <v>17</v>
      </c>
      <c r="P55" s="10">
        <f t="shared" si="1"/>
        <v>14</v>
      </c>
      <c r="Q55" s="10">
        <v>0</v>
      </c>
      <c r="R55" s="10">
        <v>14</v>
      </c>
    </row>
    <row r="56" spans="1:18" ht="27" x14ac:dyDescent="0.4">
      <c r="A56" s="29" t="s">
        <v>611</v>
      </c>
      <c r="B56" s="29">
        <v>51</v>
      </c>
      <c r="C56" s="29">
        <v>51</v>
      </c>
      <c r="D56" s="14" t="s">
        <v>69</v>
      </c>
      <c r="E56" s="16" t="s">
        <v>408</v>
      </c>
      <c r="F56" s="23" t="s">
        <v>32</v>
      </c>
      <c r="G56" s="23"/>
      <c r="H56" s="24" t="s">
        <v>15</v>
      </c>
      <c r="I56" s="33">
        <v>1994</v>
      </c>
      <c r="J56" s="33">
        <f t="shared" si="3"/>
        <v>31</v>
      </c>
      <c r="K56" s="33" t="s">
        <v>30</v>
      </c>
      <c r="L56" s="8">
        <v>59.09</v>
      </c>
      <c r="M56" s="30">
        <v>2</v>
      </c>
      <c r="N56" s="30" t="s">
        <v>14</v>
      </c>
      <c r="O56" s="7" t="s">
        <v>17</v>
      </c>
      <c r="P56" s="10">
        <f t="shared" si="1"/>
        <v>13</v>
      </c>
      <c r="Q56" s="10">
        <v>0</v>
      </c>
      <c r="R56" s="10">
        <v>13</v>
      </c>
    </row>
    <row r="57" spans="1:18" ht="27" x14ac:dyDescent="0.4">
      <c r="A57" s="29" t="s">
        <v>611</v>
      </c>
      <c r="B57" s="29">
        <v>52</v>
      </c>
      <c r="C57" s="29">
        <v>52</v>
      </c>
      <c r="D57" s="14" t="s">
        <v>70</v>
      </c>
      <c r="E57" s="16" t="s">
        <v>409</v>
      </c>
      <c r="F57" s="23" t="s">
        <v>32</v>
      </c>
      <c r="G57" s="23"/>
      <c r="H57" s="24" t="s">
        <v>15</v>
      </c>
      <c r="I57" s="33">
        <v>2010</v>
      </c>
      <c r="J57" s="33">
        <f t="shared" si="3"/>
        <v>15</v>
      </c>
      <c r="K57" s="33" t="s">
        <v>30</v>
      </c>
      <c r="L57" s="8">
        <v>59.74</v>
      </c>
      <c r="M57" s="30">
        <v>2</v>
      </c>
      <c r="N57" s="30" t="s">
        <v>14</v>
      </c>
      <c r="O57" s="7" t="s">
        <v>17</v>
      </c>
      <c r="P57" s="10">
        <f t="shared" si="1"/>
        <v>14</v>
      </c>
      <c r="Q57" s="10">
        <v>0</v>
      </c>
      <c r="R57" s="10">
        <v>14</v>
      </c>
    </row>
    <row r="58" spans="1:18" ht="27" x14ac:dyDescent="0.4">
      <c r="A58" s="29" t="s">
        <v>611</v>
      </c>
      <c r="B58" s="29">
        <v>53</v>
      </c>
      <c r="C58" s="29">
        <v>53</v>
      </c>
      <c r="D58" s="14" t="s">
        <v>71</v>
      </c>
      <c r="E58" s="16" t="s">
        <v>410</v>
      </c>
      <c r="F58" s="23" t="s">
        <v>32</v>
      </c>
      <c r="G58" s="23"/>
      <c r="H58" s="24" t="s">
        <v>15</v>
      </c>
      <c r="I58" s="33">
        <v>1989</v>
      </c>
      <c r="J58" s="33">
        <f t="shared" si="3"/>
        <v>36</v>
      </c>
      <c r="K58" s="33" t="s">
        <v>23</v>
      </c>
      <c r="L58" s="8">
        <v>47.6</v>
      </c>
      <c r="M58" s="30">
        <v>2</v>
      </c>
      <c r="N58" s="30" t="s">
        <v>14</v>
      </c>
      <c r="O58" s="7" t="s">
        <v>17</v>
      </c>
      <c r="P58" s="10">
        <f t="shared" si="1"/>
        <v>12</v>
      </c>
      <c r="Q58" s="10">
        <v>0</v>
      </c>
      <c r="R58" s="10">
        <v>12</v>
      </c>
    </row>
    <row r="59" spans="1:18" ht="27" x14ac:dyDescent="0.4">
      <c r="A59" s="29" t="s">
        <v>611</v>
      </c>
      <c r="B59" s="29">
        <v>54</v>
      </c>
      <c r="C59" s="29">
        <v>54</v>
      </c>
      <c r="D59" s="14" t="s">
        <v>72</v>
      </c>
      <c r="E59" s="16" t="s">
        <v>411</v>
      </c>
      <c r="F59" s="23" t="s">
        <v>32</v>
      </c>
      <c r="G59" s="23"/>
      <c r="H59" s="24" t="s">
        <v>15</v>
      </c>
      <c r="I59" s="33">
        <v>1999</v>
      </c>
      <c r="J59" s="33">
        <f t="shared" si="3"/>
        <v>26</v>
      </c>
      <c r="K59" s="33" t="s">
        <v>30</v>
      </c>
      <c r="L59" s="8">
        <v>58</v>
      </c>
      <c r="M59" s="30">
        <v>2</v>
      </c>
      <c r="N59" s="30" t="s">
        <v>14</v>
      </c>
      <c r="O59" s="7" t="s">
        <v>17</v>
      </c>
      <c r="P59" s="10">
        <f t="shared" si="1"/>
        <v>11</v>
      </c>
      <c r="Q59" s="10">
        <v>1</v>
      </c>
      <c r="R59" s="10">
        <v>12</v>
      </c>
    </row>
    <row r="60" spans="1:18" ht="27" x14ac:dyDescent="0.4">
      <c r="A60" s="29" t="s">
        <v>611</v>
      </c>
      <c r="B60" s="29">
        <v>55</v>
      </c>
      <c r="C60" s="29">
        <v>55</v>
      </c>
      <c r="D60" s="14" t="s">
        <v>73</v>
      </c>
      <c r="E60" s="16" t="s">
        <v>412</v>
      </c>
      <c r="F60" s="23" t="s">
        <v>32</v>
      </c>
      <c r="G60" s="23"/>
      <c r="H60" s="24" t="s">
        <v>15</v>
      </c>
      <c r="I60" s="33">
        <v>2004</v>
      </c>
      <c r="J60" s="33">
        <f t="shared" si="3"/>
        <v>21</v>
      </c>
      <c r="K60" s="33" t="s">
        <v>30</v>
      </c>
      <c r="L60" s="8">
        <v>57.74</v>
      </c>
      <c r="M60" s="30">
        <v>2</v>
      </c>
      <c r="N60" s="30" t="s">
        <v>14</v>
      </c>
      <c r="O60" s="7" t="s">
        <v>17</v>
      </c>
      <c r="P60" s="10">
        <f t="shared" si="1"/>
        <v>12</v>
      </c>
      <c r="Q60" s="10">
        <v>3</v>
      </c>
      <c r="R60" s="10">
        <v>15</v>
      </c>
    </row>
    <row r="61" spans="1:18" ht="27" x14ac:dyDescent="0.4">
      <c r="A61" s="29" t="s">
        <v>611</v>
      </c>
      <c r="B61" s="29">
        <v>56</v>
      </c>
      <c r="C61" s="29">
        <v>56</v>
      </c>
      <c r="D61" s="14" t="s">
        <v>74</v>
      </c>
      <c r="E61" s="16" t="s">
        <v>413</v>
      </c>
      <c r="F61" s="23" t="s">
        <v>32</v>
      </c>
      <c r="G61" s="23"/>
      <c r="H61" s="24" t="s">
        <v>15</v>
      </c>
      <c r="I61" s="33">
        <v>2001</v>
      </c>
      <c r="J61" s="33">
        <f t="shared" si="3"/>
        <v>24</v>
      </c>
      <c r="K61" s="33" t="s">
        <v>30</v>
      </c>
      <c r="L61" s="8">
        <v>58.1</v>
      </c>
      <c r="M61" s="30">
        <v>2</v>
      </c>
      <c r="N61" s="30" t="s">
        <v>14</v>
      </c>
      <c r="O61" s="7" t="s">
        <v>17</v>
      </c>
      <c r="P61" s="10">
        <f t="shared" si="1"/>
        <v>15</v>
      </c>
      <c r="Q61" s="10">
        <v>0</v>
      </c>
      <c r="R61" s="10">
        <v>15</v>
      </c>
    </row>
    <row r="62" spans="1:18" ht="27" x14ac:dyDescent="0.4">
      <c r="A62" s="29" t="s">
        <v>611</v>
      </c>
      <c r="B62" s="29">
        <v>57</v>
      </c>
      <c r="C62" s="29">
        <v>57</v>
      </c>
      <c r="D62" s="14" t="s">
        <v>75</v>
      </c>
      <c r="E62" s="16" t="s">
        <v>414</v>
      </c>
      <c r="F62" s="23" t="s">
        <v>32</v>
      </c>
      <c r="G62" s="23"/>
      <c r="H62" s="24" t="s">
        <v>15</v>
      </c>
      <c r="I62" s="33">
        <v>1994</v>
      </c>
      <c r="J62" s="33">
        <f t="shared" si="3"/>
        <v>31</v>
      </c>
      <c r="K62" s="33" t="s">
        <v>30</v>
      </c>
      <c r="L62" s="8">
        <v>57.74</v>
      </c>
      <c r="M62" s="30">
        <v>2</v>
      </c>
      <c r="N62" s="30" t="s">
        <v>14</v>
      </c>
      <c r="O62" s="7" t="s">
        <v>17</v>
      </c>
      <c r="P62" s="10">
        <f t="shared" si="1"/>
        <v>12</v>
      </c>
      <c r="Q62" s="10">
        <v>1</v>
      </c>
      <c r="R62" s="10">
        <v>13</v>
      </c>
    </row>
    <row r="63" spans="1:18" ht="27" x14ac:dyDescent="0.4">
      <c r="A63" s="29" t="s">
        <v>611</v>
      </c>
      <c r="B63" s="29">
        <v>58</v>
      </c>
      <c r="C63" s="29">
        <v>58</v>
      </c>
      <c r="D63" s="14" t="s">
        <v>76</v>
      </c>
      <c r="E63" s="16" t="s">
        <v>415</v>
      </c>
      <c r="F63" s="23" t="s">
        <v>32</v>
      </c>
      <c r="G63" s="23"/>
      <c r="H63" s="24" t="s">
        <v>15</v>
      </c>
      <c r="I63" s="33">
        <v>1994</v>
      </c>
      <c r="J63" s="33">
        <f t="shared" si="3"/>
        <v>31</v>
      </c>
      <c r="K63" s="33" t="s">
        <v>30</v>
      </c>
      <c r="L63" s="8">
        <v>57.74</v>
      </c>
      <c r="M63" s="30">
        <v>2</v>
      </c>
      <c r="N63" s="30" t="s">
        <v>14</v>
      </c>
      <c r="O63" s="7" t="s">
        <v>17</v>
      </c>
      <c r="P63" s="10">
        <f t="shared" si="1"/>
        <v>13</v>
      </c>
      <c r="Q63" s="10">
        <v>0</v>
      </c>
      <c r="R63" s="10">
        <v>13</v>
      </c>
    </row>
    <row r="64" spans="1:18" ht="27" x14ac:dyDescent="0.4">
      <c r="A64" s="29" t="s">
        <v>611</v>
      </c>
      <c r="B64" s="29">
        <v>59</v>
      </c>
      <c r="C64" s="29">
        <v>59</v>
      </c>
      <c r="D64" s="14" t="s">
        <v>77</v>
      </c>
      <c r="E64" s="16" t="s">
        <v>416</v>
      </c>
      <c r="F64" s="23" t="s">
        <v>32</v>
      </c>
      <c r="G64" s="23"/>
      <c r="H64" s="24" t="s">
        <v>15</v>
      </c>
      <c r="I64" s="33">
        <v>1996</v>
      </c>
      <c r="J64" s="33">
        <f t="shared" si="3"/>
        <v>29</v>
      </c>
      <c r="K64" s="33" t="s">
        <v>30</v>
      </c>
      <c r="L64" s="8">
        <v>59.76</v>
      </c>
      <c r="M64" s="30">
        <v>2</v>
      </c>
      <c r="N64" s="30" t="s">
        <v>14</v>
      </c>
      <c r="O64" s="7" t="s">
        <v>17</v>
      </c>
      <c r="P64" s="10">
        <f t="shared" si="1"/>
        <v>13</v>
      </c>
      <c r="Q64" s="10">
        <v>0</v>
      </c>
      <c r="R64" s="10">
        <v>13</v>
      </c>
    </row>
    <row r="65" spans="1:18" ht="27" x14ac:dyDescent="0.4">
      <c r="A65" s="29" t="s">
        <v>611</v>
      </c>
      <c r="B65" s="29">
        <v>60</v>
      </c>
      <c r="C65" s="29">
        <v>60</v>
      </c>
      <c r="D65" s="14" t="s">
        <v>78</v>
      </c>
      <c r="E65" s="16" t="s">
        <v>417</v>
      </c>
      <c r="F65" s="23" t="s">
        <v>32</v>
      </c>
      <c r="G65" s="23"/>
      <c r="H65" s="24" t="s">
        <v>15</v>
      </c>
      <c r="I65" s="33">
        <v>1998</v>
      </c>
      <c r="J65" s="33">
        <f t="shared" si="3"/>
        <v>27</v>
      </c>
      <c r="K65" s="33" t="s">
        <v>30</v>
      </c>
      <c r="L65" s="8">
        <v>57.74</v>
      </c>
      <c r="M65" s="30">
        <v>2</v>
      </c>
      <c r="N65" s="30" t="s">
        <v>14</v>
      </c>
      <c r="O65" s="7" t="s">
        <v>17</v>
      </c>
      <c r="P65" s="10">
        <f t="shared" si="1"/>
        <v>13</v>
      </c>
      <c r="Q65" s="10">
        <v>0</v>
      </c>
      <c r="R65" s="10">
        <v>13</v>
      </c>
    </row>
    <row r="66" spans="1:18" ht="27" x14ac:dyDescent="0.4">
      <c r="A66" s="29" t="s">
        <v>611</v>
      </c>
      <c r="B66" s="29">
        <v>61</v>
      </c>
      <c r="C66" s="29">
        <v>61</v>
      </c>
      <c r="D66" s="14" t="s">
        <v>79</v>
      </c>
      <c r="E66" s="16" t="s">
        <v>418</v>
      </c>
      <c r="F66" s="23" t="s">
        <v>32</v>
      </c>
      <c r="G66" s="23"/>
      <c r="H66" s="24" t="s">
        <v>15</v>
      </c>
      <c r="I66" s="33">
        <v>1995</v>
      </c>
      <c r="J66" s="33">
        <f t="shared" si="3"/>
        <v>30</v>
      </c>
      <c r="K66" s="33" t="s">
        <v>30</v>
      </c>
      <c r="L66" s="8">
        <v>55.52</v>
      </c>
      <c r="M66" s="30">
        <v>2</v>
      </c>
      <c r="N66" s="30" t="s">
        <v>14</v>
      </c>
      <c r="O66" s="7" t="s">
        <v>17</v>
      </c>
      <c r="P66" s="10">
        <f t="shared" si="1"/>
        <v>12</v>
      </c>
      <c r="Q66" s="10">
        <v>1</v>
      </c>
      <c r="R66" s="10">
        <v>13</v>
      </c>
    </row>
    <row r="67" spans="1:18" ht="27" x14ac:dyDescent="0.4">
      <c r="A67" s="29" t="s">
        <v>611</v>
      </c>
      <c r="B67" s="29">
        <v>62</v>
      </c>
      <c r="C67" s="29">
        <v>62</v>
      </c>
      <c r="D67" s="14" t="s">
        <v>80</v>
      </c>
      <c r="E67" s="16" t="s">
        <v>419</v>
      </c>
      <c r="F67" s="23" t="s">
        <v>32</v>
      </c>
      <c r="G67" s="23"/>
      <c r="H67" s="24" t="s">
        <v>15</v>
      </c>
      <c r="I67" s="33">
        <v>1994</v>
      </c>
      <c r="J67" s="33">
        <f t="shared" si="3"/>
        <v>31</v>
      </c>
      <c r="K67" s="33" t="s">
        <v>30</v>
      </c>
      <c r="L67" s="8">
        <v>57.74</v>
      </c>
      <c r="M67" s="30">
        <v>2</v>
      </c>
      <c r="N67" s="30" t="s">
        <v>14</v>
      </c>
      <c r="O67" s="7" t="s">
        <v>17</v>
      </c>
      <c r="P67" s="10">
        <f t="shared" si="1"/>
        <v>13</v>
      </c>
      <c r="Q67" s="10">
        <v>0</v>
      </c>
      <c r="R67" s="10">
        <v>13</v>
      </c>
    </row>
    <row r="68" spans="1:18" ht="27" x14ac:dyDescent="0.4">
      <c r="A68" s="29" t="s">
        <v>611</v>
      </c>
      <c r="B68" s="29">
        <v>63</v>
      </c>
      <c r="C68" s="29">
        <v>63</v>
      </c>
      <c r="D68" s="14" t="s">
        <v>81</v>
      </c>
      <c r="E68" s="16" t="s">
        <v>420</v>
      </c>
      <c r="F68" s="23" t="s">
        <v>32</v>
      </c>
      <c r="G68" s="23"/>
      <c r="H68" s="24" t="s">
        <v>15</v>
      </c>
      <c r="I68" s="33">
        <v>1998</v>
      </c>
      <c r="J68" s="33">
        <f t="shared" si="3"/>
        <v>27</v>
      </c>
      <c r="K68" s="33" t="s">
        <v>30</v>
      </c>
      <c r="L68" s="8">
        <v>57.74</v>
      </c>
      <c r="M68" s="30">
        <v>2</v>
      </c>
      <c r="N68" s="30" t="s">
        <v>14</v>
      </c>
      <c r="O68" s="7" t="s">
        <v>17</v>
      </c>
      <c r="P68" s="10">
        <f t="shared" si="1"/>
        <v>11</v>
      </c>
      <c r="Q68" s="10">
        <v>1</v>
      </c>
      <c r="R68" s="10">
        <v>12</v>
      </c>
    </row>
    <row r="69" spans="1:18" ht="27" x14ac:dyDescent="0.4">
      <c r="A69" s="29" t="s">
        <v>611</v>
      </c>
      <c r="B69" s="29">
        <v>64</v>
      </c>
      <c r="C69" s="29">
        <v>64</v>
      </c>
      <c r="D69" s="14" t="s">
        <v>82</v>
      </c>
      <c r="E69" s="16" t="s">
        <v>421</v>
      </c>
      <c r="F69" s="23" t="s">
        <v>32</v>
      </c>
      <c r="G69" s="23"/>
      <c r="H69" s="24" t="s">
        <v>15</v>
      </c>
      <c r="I69" s="33">
        <v>2015</v>
      </c>
      <c r="J69" s="33">
        <f t="shared" si="3"/>
        <v>10</v>
      </c>
      <c r="K69" s="33" t="s">
        <v>30</v>
      </c>
      <c r="L69" s="8">
        <v>61.16</v>
      </c>
      <c r="M69" s="30">
        <v>2</v>
      </c>
      <c r="N69" s="30" t="s">
        <v>14</v>
      </c>
      <c r="O69" s="7" t="s">
        <v>17</v>
      </c>
      <c r="P69" s="10">
        <f t="shared" si="1"/>
        <v>13</v>
      </c>
      <c r="Q69" s="10">
        <v>1</v>
      </c>
      <c r="R69" s="10">
        <v>14</v>
      </c>
    </row>
    <row r="70" spans="1:18" ht="27" x14ac:dyDescent="0.4">
      <c r="A70" s="29" t="s">
        <v>611</v>
      </c>
      <c r="B70" s="29">
        <v>65</v>
      </c>
      <c r="C70" s="29">
        <v>65</v>
      </c>
      <c r="D70" s="14" t="s">
        <v>83</v>
      </c>
      <c r="E70" s="16" t="s">
        <v>422</v>
      </c>
      <c r="F70" s="23" t="s">
        <v>32</v>
      </c>
      <c r="G70" s="23"/>
      <c r="H70" s="24" t="s">
        <v>15</v>
      </c>
      <c r="I70" s="33">
        <v>1989</v>
      </c>
      <c r="J70" s="33">
        <f t="shared" si="3"/>
        <v>36</v>
      </c>
      <c r="K70" s="33" t="s">
        <v>19</v>
      </c>
      <c r="L70" s="8">
        <v>1122.31</v>
      </c>
      <c r="M70" s="30">
        <v>2</v>
      </c>
      <c r="N70" s="30" t="s">
        <v>14</v>
      </c>
      <c r="O70" s="7" t="s">
        <v>17</v>
      </c>
      <c r="P70" s="10">
        <f t="shared" si="1"/>
        <v>160</v>
      </c>
      <c r="Q70" s="10">
        <v>0</v>
      </c>
      <c r="R70" s="10">
        <v>160</v>
      </c>
    </row>
    <row r="71" spans="1:18" ht="27" x14ac:dyDescent="0.4">
      <c r="A71" s="29"/>
      <c r="B71" s="29">
        <v>66</v>
      </c>
      <c r="C71" s="29">
        <v>67</v>
      </c>
      <c r="D71" s="14" t="s">
        <v>84</v>
      </c>
      <c r="E71" s="16" t="s">
        <v>423</v>
      </c>
      <c r="F71" s="23" t="s">
        <v>85</v>
      </c>
      <c r="G71" s="23"/>
      <c r="H71" s="24" t="s">
        <v>15</v>
      </c>
      <c r="I71" s="33">
        <v>1980</v>
      </c>
      <c r="J71" s="33">
        <f t="shared" si="3"/>
        <v>45</v>
      </c>
      <c r="K71" s="33" t="s">
        <v>16</v>
      </c>
      <c r="L71" s="8">
        <v>1164.5899999999999</v>
      </c>
      <c r="M71" s="30">
        <v>4</v>
      </c>
      <c r="N71" s="30">
        <v>1</v>
      </c>
      <c r="O71" s="7" t="s">
        <v>17</v>
      </c>
      <c r="P71" s="10">
        <f t="shared" ref="P71:P134" si="4">R71-Q71</f>
        <v>213</v>
      </c>
      <c r="Q71" s="10">
        <v>43</v>
      </c>
      <c r="R71" s="10">
        <v>256</v>
      </c>
    </row>
    <row r="72" spans="1:18" ht="27" x14ac:dyDescent="0.4">
      <c r="A72" s="29" t="s">
        <v>611</v>
      </c>
      <c r="B72" s="29">
        <v>67</v>
      </c>
      <c r="C72" s="29">
        <v>71</v>
      </c>
      <c r="D72" s="14" t="s">
        <v>86</v>
      </c>
      <c r="E72" s="16" t="s">
        <v>424</v>
      </c>
      <c r="F72" s="23" t="s">
        <v>638</v>
      </c>
      <c r="G72" s="23" t="s">
        <v>347</v>
      </c>
      <c r="H72" s="24" t="s">
        <v>15</v>
      </c>
      <c r="I72" s="33">
        <v>1979</v>
      </c>
      <c r="J72" s="33">
        <f t="shared" si="3"/>
        <v>46</v>
      </c>
      <c r="K72" s="33" t="s">
        <v>16</v>
      </c>
      <c r="L72" s="8">
        <v>626.66999999999996</v>
      </c>
      <c r="M72" s="30">
        <v>2</v>
      </c>
      <c r="N72" s="30" t="s">
        <v>14</v>
      </c>
      <c r="O72" s="7" t="s">
        <v>17</v>
      </c>
      <c r="P72" s="10">
        <f t="shared" si="4"/>
        <v>104</v>
      </c>
      <c r="Q72" s="10">
        <v>14</v>
      </c>
      <c r="R72" s="10">
        <v>118</v>
      </c>
    </row>
    <row r="73" spans="1:18" ht="40.5" x14ac:dyDescent="0.4">
      <c r="A73" s="29" t="s">
        <v>611</v>
      </c>
      <c r="B73" s="29">
        <v>68</v>
      </c>
      <c r="C73" s="29">
        <v>72</v>
      </c>
      <c r="D73" s="14" t="s">
        <v>87</v>
      </c>
      <c r="E73" s="16" t="s">
        <v>425</v>
      </c>
      <c r="F73" s="23" t="s">
        <v>348</v>
      </c>
      <c r="G73" s="23"/>
      <c r="H73" s="24" t="s">
        <v>15</v>
      </c>
      <c r="I73" s="33">
        <v>1974</v>
      </c>
      <c r="J73" s="33">
        <f t="shared" si="3"/>
        <v>51</v>
      </c>
      <c r="K73" s="33" t="s">
        <v>16</v>
      </c>
      <c r="L73" s="8">
        <v>2313.88</v>
      </c>
      <c r="M73" s="30">
        <v>4</v>
      </c>
      <c r="N73" s="30" t="s">
        <v>14</v>
      </c>
      <c r="O73" s="7" t="s">
        <v>630</v>
      </c>
      <c r="P73" s="10">
        <f t="shared" si="4"/>
        <v>40</v>
      </c>
      <c r="Q73" s="10">
        <v>7</v>
      </c>
      <c r="R73" s="10">
        <v>47</v>
      </c>
    </row>
    <row r="74" spans="1:18" ht="27" x14ac:dyDescent="0.4">
      <c r="A74" s="29" t="s">
        <v>611</v>
      </c>
      <c r="B74" s="29">
        <v>69</v>
      </c>
      <c r="C74" s="29">
        <v>74</v>
      </c>
      <c r="D74" s="14" t="s">
        <v>88</v>
      </c>
      <c r="E74" s="16" t="s">
        <v>426</v>
      </c>
      <c r="F74" s="23" t="s">
        <v>89</v>
      </c>
      <c r="G74" s="23"/>
      <c r="H74" s="24" t="s">
        <v>15</v>
      </c>
      <c r="I74" s="33">
        <v>1983</v>
      </c>
      <c r="J74" s="33">
        <f t="shared" si="3"/>
        <v>42</v>
      </c>
      <c r="K74" s="33" t="s">
        <v>16</v>
      </c>
      <c r="L74" s="8">
        <v>229.79</v>
      </c>
      <c r="M74" s="30">
        <v>2</v>
      </c>
      <c r="N74" s="30" t="s">
        <v>14</v>
      </c>
      <c r="O74" s="7" t="s">
        <v>17</v>
      </c>
      <c r="P74" s="10">
        <f t="shared" si="4"/>
        <v>25</v>
      </c>
      <c r="Q74" s="10">
        <v>27</v>
      </c>
      <c r="R74" s="10">
        <v>52</v>
      </c>
    </row>
    <row r="75" spans="1:18" ht="27" x14ac:dyDescent="0.4">
      <c r="A75" s="29" t="s">
        <v>611</v>
      </c>
      <c r="B75" s="29">
        <v>70</v>
      </c>
      <c r="C75" s="29">
        <v>76</v>
      </c>
      <c r="D75" s="14" t="s">
        <v>90</v>
      </c>
      <c r="E75" s="16" t="s">
        <v>427</v>
      </c>
      <c r="F75" s="23" t="s">
        <v>349</v>
      </c>
      <c r="G75" s="23" t="s">
        <v>342</v>
      </c>
      <c r="H75" s="24" t="s">
        <v>15</v>
      </c>
      <c r="I75" s="33">
        <v>1978</v>
      </c>
      <c r="J75" s="33">
        <f t="shared" si="3"/>
        <v>47</v>
      </c>
      <c r="K75" s="33" t="s">
        <v>16</v>
      </c>
      <c r="L75" s="8">
        <v>1395.73</v>
      </c>
      <c r="M75" s="30">
        <v>2</v>
      </c>
      <c r="N75" s="30" t="s">
        <v>14</v>
      </c>
      <c r="O75" s="7" t="s">
        <v>17</v>
      </c>
      <c r="P75" s="10">
        <f t="shared" si="4"/>
        <v>335</v>
      </c>
      <c r="Q75" s="10">
        <v>58</v>
      </c>
      <c r="R75" s="10">
        <v>393</v>
      </c>
    </row>
    <row r="76" spans="1:18" ht="27" x14ac:dyDescent="0.4">
      <c r="A76" s="29" t="s">
        <v>611</v>
      </c>
      <c r="B76" s="29">
        <v>71</v>
      </c>
      <c r="C76" s="29">
        <v>78</v>
      </c>
      <c r="D76" s="14" t="s">
        <v>91</v>
      </c>
      <c r="E76" s="16" t="s">
        <v>428</v>
      </c>
      <c r="F76" s="23" t="s">
        <v>343</v>
      </c>
      <c r="G76" s="23" t="s">
        <v>342</v>
      </c>
      <c r="H76" s="24" t="s">
        <v>15</v>
      </c>
      <c r="I76" s="33">
        <v>1977</v>
      </c>
      <c r="J76" s="33">
        <f t="shared" si="3"/>
        <v>48</v>
      </c>
      <c r="K76" s="33" t="s">
        <v>16</v>
      </c>
      <c r="L76" s="8">
        <v>1019.84</v>
      </c>
      <c r="M76" s="30">
        <v>3</v>
      </c>
      <c r="N76" s="30" t="s">
        <v>14</v>
      </c>
      <c r="O76" s="7" t="s">
        <v>17</v>
      </c>
      <c r="P76" s="10">
        <f t="shared" si="4"/>
        <v>233</v>
      </c>
      <c r="Q76" s="10">
        <v>22</v>
      </c>
      <c r="R76" s="10">
        <v>255</v>
      </c>
    </row>
    <row r="77" spans="1:18" ht="27" x14ac:dyDescent="0.4">
      <c r="A77" s="29" t="s">
        <v>611</v>
      </c>
      <c r="B77" s="29">
        <v>72</v>
      </c>
      <c r="C77" s="29">
        <v>79</v>
      </c>
      <c r="D77" s="14" t="s">
        <v>92</v>
      </c>
      <c r="E77" s="16" t="s">
        <v>429</v>
      </c>
      <c r="F77" s="23" t="s">
        <v>343</v>
      </c>
      <c r="G77" s="23" t="s">
        <v>342</v>
      </c>
      <c r="H77" s="24" t="s">
        <v>15</v>
      </c>
      <c r="I77" s="33">
        <v>1984</v>
      </c>
      <c r="J77" s="33">
        <f t="shared" si="3"/>
        <v>41</v>
      </c>
      <c r="K77" s="33" t="s">
        <v>16</v>
      </c>
      <c r="L77" s="8">
        <v>922.1</v>
      </c>
      <c r="M77" s="30">
        <v>2</v>
      </c>
      <c r="N77" s="30" t="s">
        <v>14</v>
      </c>
      <c r="O77" s="7" t="s">
        <v>17</v>
      </c>
      <c r="P77" s="10">
        <f t="shared" si="4"/>
        <v>146</v>
      </c>
      <c r="Q77" s="10">
        <v>171</v>
      </c>
      <c r="R77" s="10">
        <v>317</v>
      </c>
    </row>
    <row r="78" spans="1:18" ht="26.45" customHeight="1" x14ac:dyDescent="0.4">
      <c r="A78" s="29" t="s">
        <v>611</v>
      </c>
      <c r="B78" s="29">
        <v>73</v>
      </c>
      <c r="C78" s="29">
        <v>82</v>
      </c>
      <c r="D78" s="14" t="s">
        <v>93</v>
      </c>
      <c r="E78" s="16" t="s">
        <v>430</v>
      </c>
      <c r="F78" s="23" t="s">
        <v>345</v>
      </c>
      <c r="G78" s="23" t="s">
        <v>342</v>
      </c>
      <c r="H78" s="24" t="s">
        <v>15</v>
      </c>
      <c r="I78" s="33">
        <v>1976</v>
      </c>
      <c r="J78" s="33">
        <f t="shared" si="3"/>
        <v>49</v>
      </c>
      <c r="K78" s="33" t="s">
        <v>16</v>
      </c>
      <c r="L78" s="8">
        <v>1111.57</v>
      </c>
      <c r="M78" s="30">
        <v>3</v>
      </c>
      <c r="N78" s="30" t="s">
        <v>14</v>
      </c>
      <c r="O78" s="7"/>
      <c r="P78" s="10">
        <f t="shared" si="4"/>
        <v>158</v>
      </c>
      <c r="Q78" s="10">
        <v>116</v>
      </c>
      <c r="R78" s="10">
        <v>274</v>
      </c>
    </row>
    <row r="79" spans="1:18" ht="27" x14ac:dyDescent="0.4">
      <c r="A79" s="29" t="s">
        <v>611</v>
      </c>
      <c r="B79" s="29">
        <v>74</v>
      </c>
      <c r="C79" s="29">
        <v>84</v>
      </c>
      <c r="D79" s="14" t="s">
        <v>94</v>
      </c>
      <c r="E79" s="16" t="s">
        <v>431</v>
      </c>
      <c r="F79" s="23" t="s">
        <v>350</v>
      </c>
      <c r="G79" s="23"/>
      <c r="H79" s="24" t="s">
        <v>15</v>
      </c>
      <c r="I79" s="33">
        <v>1974</v>
      </c>
      <c r="J79" s="33">
        <f t="shared" si="3"/>
        <v>51</v>
      </c>
      <c r="K79" s="33" t="s">
        <v>16</v>
      </c>
      <c r="L79" s="8">
        <v>1998.07</v>
      </c>
      <c r="M79" s="30">
        <v>4</v>
      </c>
      <c r="N79" s="30">
        <v>1</v>
      </c>
      <c r="O79" s="7" t="s">
        <v>629</v>
      </c>
      <c r="P79" s="10">
        <f t="shared" si="4"/>
        <v>201</v>
      </c>
      <c r="Q79" s="10">
        <v>98</v>
      </c>
      <c r="R79" s="10">
        <v>299</v>
      </c>
    </row>
    <row r="80" spans="1:18" ht="27" x14ac:dyDescent="0.4">
      <c r="A80" s="29" t="s">
        <v>611</v>
      </c>
      <c r="B80" s="29">
        <v>75</v>
      </c>
      <c r="C80" s="29">
        <v>85</v>
      </c>
      <c r="D80" s="14" t="s">
        <v>95</v>
      </c>
      <c r="E80" s="16" t="s">
        <v>432</v>
      </c>
      <c r="F80" s="23" t="s">
        <v>351</v>
      </c>
      <c r="G80" s="23"/>
      <c r="H80" s="24" t="s">
        <v>15</v>
      </c>
      <c r="I80" s="33">
        <v>1976</v>
      </c>
      <c r="J80" s="33">
        <f t="shared" si="3"/>
        <v>49</v>
      </c>
      <c r="K80" s="33" t="s">
        <v>16</v>
      </c>
      <c r="L80" s="8">
        <v>6332.71</v>
      </c>
      <c r="M80" s="30">
        <v>4</v>
      </c>
      <c r="N80" s="30">
        <v>1</v>
      </c>
      <c r="O80" s="7" t="s">
        <v>628</v>
      </c>
      <c r="P80" s="10">
        <f t="shared" si="4"/>
        <v>615</v>
      </c>
      <c r="Q80" s="10">
        <v>46</v>
      </c>
      <c r="R80" s="10">
        <v>661</v>
      </c>
    </row>
    <row r="81" spans="1:18" ht="27" x14ac:dyDescent="0.4">
      <c r="A81" s="29"/>
      <c r="B81" s="29">
        <v>76</v>
      </c>
      <c r="C81" s="29">
        <v>87</v>
      </c>
      <c r="D81" s="14" t="s">
        <v>96</v>
      </c>
      <c r="E81" s="16" t="s">
        <v>433</v>
      </c>
      <c r="F81" s="23" t="s">
        <v>97</v>
      </c>
      <c r="G81" s="23"/>
      <c r="H81" s="24" t="s">
        <v>15</v>
      </c>
      <c r="I81" s="33">
        <v>1973</v>
      </c>
      <c r="J81" s="33">
        <f t="shared" ref="J81:J112" si="5">2025-I81</f>
        <v>52</v>
      </c>
      <c r="K81" s="33" t="s">
        <v>16</v>
      </c>
      <c r="L81" s="8">
        <v>1881.36</v>
      </c>
      <c r="M81" s="30">
        <v>5</v>
      </c>
      <c r="N81" s="30">
        <v>1</v>
      </c>
      <c r="O81" s="7" t="s">
        <v>17</v>
      </c>
      <c r="P81" s="10">
        <f t="shared" si="4"/>
        <v>275</v>
      </c>
      <c r="Q81" s="10">
        <v>71</v>
      </c>
      <c r="R81" s="10">
        <v>346</v>
      </c>
    </row>
    <row r="82" spans="1:18" ht="27" x14ac:dyDescent="0.4">
      <c r="A82" s="29" t="s">
        <v>611</v>
      </c>
      <c r="B82" s="29">
        <v>77</v>
      </c>
      <c r="C82" s="29">
        <v>88</v>
      </c>
      <c r="D82" s="14" t="s">
        <v>98</v>
      </c>
      <c r="E82" s="16" t="s">
        <v>434</v>
      </c>
      <c r="F82" s="23" t="s">
        <v>99</v>
      </c>
      <c r="G82" s="23"/>
      <c r="H82" s="24" t="s">
        <v>15</v>
      </c>
      <c r="I82" s="33">
        <v>1971</v>
      </c>
      <c r="J82" s="33">
        <f t="shared" si="5"/>
        <v>54</v>
      </c>
      <c r="K82" s="33" t="s">
        <v>16</v>
      </c>
      <c r="L82" s="8">
        <v>812</v>
      </c>
      <c r="M82" s="30">
        <v>2</v>
      </c>
      <c r="N82" s="30" t="s">
        <v>14</v>
      </c>
      <c r="O82" s="7" t="s">
        <v>17</v>
      </c>
      <c r="P82" s="10">
        <f t="shared" si="4"/>
        <v>123</v>
      </c>
      <c r="Q82" s="10">
        <v>47</v>
      </c>
      <c r="R82" s="10">
        <v>170</v>
      </c>
    </row>
    <row r="83" spans="1:18" ht="27" x14ac:dyDescent="0.4">
      <c r="A83" s="29" t="s">
        <v>611</v>
      </c>
      <c r="B83" s="29">
        <v>78</v>
      </c>
      <c r="C83" s="29">
        <v>90</v>
      </c>
      <c r="D83" s="14" t="s">
        <v>101</v>
      </c>
      <c r="E83" s="16" t="s">
        <v>435</v>
      </c>
      <c r="F83" s="23" t="s">
        <v>353</v>
      </c>
      <c r="G83" s="23" t="s">
        <v>354</v>
      </c>
      <c r="H83" s="24" t="s">
        <v>15</v>
      </c>
      <c r="I83" s="33">
        <v>1977</v>
      </c>
      <c r="J83" s="33">
        <f t="shared" si="5"/>
        <v>48</v>
      </c>
      <c r="K83" s="33" t="s">
        <v>16</v>
      </c>
      <c r="L83" s="8">
        <v>1165.3499999999999</v>
      </c>
      <c r="M83" s="30">
        <v>3</v>
      </c>
      <c r="N83" s="30" t="s">
        <v>14</v>
      </c>
      <c r="O83" s="7"/>
      <c r="P83" s="10">
        <f t="shared" si="4"/>
        <v>92</v>
      </c>
      <c r="Q83" s="10">
        <v>30</v>
      </c>
      <c r="R83" s="10">
        <v>122</v>
      </c>
    </row>
    <row r="84" spans="1:18" ht="27" x14ac:dyDescent="0.4">
      <c r="A84" s="29" t="s">
        <v>611</v>
      </c>
      <c r="B84" s="29">
        <v>79</v>
      </c>
      <c r="C84" s="29">
        <v>319</v>
      </c>
      <c r="D84" s="26" t="s">
        <v>278</v>
      </c>
      <c r="E84" s="16" t="s">
        <v>436</v>
      </c>
      <c r="F84" s="11" t="s">
        <v>639</v>
      </c>
      <c r="G84" s="11"/>
      <c r="H84" s="24" t="s">
        <v>275</v>
      </c>
      <c r="I84" s="32">
        <v>1974</v>
      </c>
      <c r="J84" s="33">
        <f t="shared" si="5"/>
        <v>51</v>
      </c>
      <c r="K84" s="32" t="s">
        <v>19</v>
      </c>
      <c r="L84" s="13">
        <v>2009.73</v>
      </c>
      <c r="M84" s="29">
        <v>20</v>
      </c>
      <c r="N84" s="29">
        <v>3</v>
      </c>
      <c r="O84" s="7" t="s">
        <v>627</v>
      </c>
      <c r="P84" s="10">
        <f t="shared" si="4"/>
        <v>312</v>
      </c>
      <c r="Q84" s="10">
        <v>134</v>
      </c>
      <c r="R84" s="10">
        <v>446</v>
      </c>
    </row>
    <row r="85" spans="1:18" ht="27" x14ac:dyDescent="0.4">
      <c r="A85" s="29" t="s">
        <v>611</v>
      </c>
      <c r="B85" s="29">
        <v>80</v>
      </c>
      <c r="C85" s="29">
        <v>91</v>
      </c>
      <c r="D85" s="14" t="s">
        <v>102</v>
      </c>
      <c r="E85" s="16" t="s">
        <v>437</v>
      </c>
      <c r="F85" s="23" t="s">
        <v>103</v>
      </c>
      <c r="G85" s="23"/>
      <c r="H85" s="24" t="s">
        <v>15</v>
      </c>
      <c r="I85" s="33">
        <v>1975</v>
      </c>
      <c r="J85" s="33">
        <f t="shared" si="5"/>
        <v>50</v>
      </c>
      <c r="K85" s="33" t="s">
        <v>16</v>
      </c>
      <c r="L85" s="8">
        <v>1997.41</v>
      </c>
      <c r="M85" s="30">
        <v>3</v>
      </c>
      <c r="N85" s="30" t="s">
        <v>14</v>
      </c>
      <c r="O85" s="7" t="s">
        <v>17</v>
      </c>
      <c r="P85" s="10">
        <f t="shared" si="4"/>
        <v>223</v>
      </c>
      <c r="Q85" s="10">
        <v>134</v>
      </c>
      <c r="R85" s="10">
        <v>357</v>
      </c>
    </row>
    <row r="86" spans="1:18" ht="27" x14ac:dyDescent="0.4">
      <c r="A86" s="29" t="s">
        <v>611</v>
      </c>
      <c r="B86" s="29">
        <v>81</v>
      </c>
      <c r="C86" s="29">
        <v>92</v>
      </c>
      <c r="D86" s="14" t="s">
        <v>104</v>
      </c>
      <c r="E86" s="16" t="s">
        <v>438</v>
      </c>
      <c r="F86" s="23" t="s">
        <v>353</v>
      </c>
      <c r="G86" s="23" t="s">
        <v>352</v>
      </c>
      <c r="H86" s="24" t="s">
        <v>15</v>
      </c>
      <c r="I86" s="33">
        <v>1990</v>
      </c>
      <c r="J86" s="33">
        <f t="shared" si="5"/>
        <v>35</v>
      </c>
      <c r="K86" s="33" t="s">
        <v>16</v>
      </c>
      <c r="L86" s="8">
        <v>403.8</v>
      </c>
      <c r="M86" s="30">
        <v>2</v>
      </c>
      <c r="N86" s="30" t="s">
        <v>14</v>
      </c>
      <c r="O86" s="7" t="s">
        <v>17</v>
      </c>
      <c r="P86" s="10">
        <f t="shared" si="4"/>
        <v>102</v>
      </c>
      <c r="Q86" s="10">
        <v>12</v>
      </c>
      <c r="R86" s="10">
        <v>114</v>
      </c>
    </row>
    <row r="87" spans="1:18" ht="26.1" customHeight="1" x14ac:dyDescent="0.4">
      <c r="A87" s="29" t="s">
        <v>611</v>
      </c>
      <c r="B87" s="29">
        <v>82</v>
      </c>
      <c r="C87" s="29">
        <v>93</v>
      </c>
      <c r="D87" s="14" t="s">
        <v>105</v>
      </c>
      <c r="E87" s="16" t="s">
        <v>439</v>
      </c>
      <c r="F87" s="23" t="s">
        <v>639</v>
      </c>
      <c r="G87" s="23"/>
      <c r="H87" s="24" t="s">
        <v>15</v>
      </c>
      <c r="I87" s="33">
        <v>1964</v>
      </c>
      <c r="J87" s="33">
        <f t="shared" si="5"/>
        <v>61</v>
      </c>
      <c r="K87" s="33" t="s">
        <v>16</v>
      </c>
      <c r="L87" s="8">
        <v>5556.87</v>
      </c>
      <c r="M87" s="30">
        <v>4</v>
      </c>
      <c r="N87" s="30">
        <v>1</v>
      </c>
      <c r="O87" s="7"/>
      <c r="P87" s="10">
        <f t="shared" si="4"/>
        <v>1308</v>
      </c>
      <c r="Q87" s="10">
        <v>195</v>
      </c>
      <c r="R87" s="10">
        <v>1503</v>
      </c>
    </row>
    <row r="88" spans="1:18" ht="26.1" customHeight="1" x14ac:dyDescent="0.4">
      <c r="A88" s="29" t="s">
        <v>611</v>
      </c>
      <c r="B88" s="29">
        <v>83</v>
      </c>
      <c r="C88" s="29">
        <v>94</v>
      </c>
      <c r="D88" s="14" t="s">
        <v>106</v>
      </c>
      <c r="E88" s="16" t="s">
        <v>440</v>
      </c>
      <c r="F88" s="23" t="s">
        <v>639</v>
      </c>
      <c r="G88" s="23"/>
      <c r="H88" s="24" t="s">
        <v>15</v>
      </c>
      <c r="I88" s="33">
        <v>1981</v>
      </c>
      <c r="J88" s="33">
        <f t="shared" si="5"/>
        <v>44</v>
      </c>
      <c r="K88" s="33" t="s">
        <v>19</v>
      </c>
      <c r="L88" s="8">
        <v>1698.99</v>
      </c>
      <c r="M88" s="30">
        <v>3</v>
      </c>
      <c r="N88" s="30">
        <v>1</v>
      </c>
      <c r="O88" s="7"/>
      <c r="P88" s="10">
        <f t="shared" si="4"/>
        <v>345</v>
      </c>
      <c r="Q88" s="10">
        <v>290</v>
      </c>
      <c r="R88" s="10">
        <v>635</v>
      </c>
    </row>
    <row r="89" spans="1:18" ht="26.1" customHeight="1" x14ac:dyDescent="0.4">
      <c r="A89" s="29" t="s">
        <v>611</v>
      </c>
      <c r="B89" s="29">
        <v>84</v>
      </c>
      <c r="C89" s="29">
        <v>95</v>
      </c>
      <c r="D89" s="14" t="s">
        <v>107</v>
      </c>
      <c r="E89" s="16" t="s">
        <v>441</v>
      </c>
      <c r="F89" s="23" t="s">
        <v>639</v>
      </c>
      <c r="G89" s="23"/>
      <c r="H89" s="24" t="s">
        <v>15</v>
      </c>
      <c r="I89" s="33">
        <v>1993</v>
      </c>
      <c r="J89" s="33">
        <f t="shared" si="5"/>
        <v>32</v>
      </c>
      <c r="K89" s="33" t="s">
        <v>19</v>
      </c>
      <c r="L89" s="8">
        <v>29989.73</v>
      </c>
      <c r="M89" s="30">
        <v>5</v>
      </c>
      <c r="N89" s="30">
        <v>2</v>
      </c>
      <c r="O89" s="7"/>
      <c r="P89" s="10">
        <f t="shared" si="4"/>
        <v>6150</v>
      </c>
      <c r="Q89" s="10">
        <v>1326</v>
      </c>
      <c r="R89" s="10">
        <v>7476</v>
      </c>
    </row>
    <row r="90" spans="1:18" ht="26.1" customHeight="1" x14ac:dyDescent="0.4">
      <c r="A90" s="29" t="s">
        <v>611</v>
      </c>
      <c r="B90" s="29">
        <v>85</v>
      </c>
      <c r="C90" s="29">
        <v>98</v>
      </c>
      <c r="D90" s="27" t="s">
        <v>110</v>
      </c>
      <c r="E90" s="16" t="s">
        <v>442</v>
      </c>
      <c r="F90" s="15" t="s">
        <v>108</v>
      </c>
      <c r="G90" s="15"/>
      <c r="H90" s="24" t="s">
        <v>15</v>
      </c>
      <c r="I90" s="33">
        <v>1901</v>
      </c>
      <c r="J90" s="33">
        <f t="shared" si="5"/>
        <v>124</v>
      </c>
      <c r="K90" s="33" t="s">
        <v>109</v>
      </c>
      <c r="L90" s="8">
        <v>187.59</v>
      </c>
      <c r="M90" s="30">
        <v>1</v>
      </c>
      <c r="N90" s="30" t="s">
        <v>14</v>
      </c>
      <c r="O90" s="7" t="s">
        <v>626</v>
      </c>
      <c r="P90" s="10">
        <f t="shared" si="4"/>
        <v>11</v>
      </c>
      <c r="Q90" s="10">
        <v>0</v>
      </c>
      <c r="R90" s="10">
        <v>11</v>
      </c>
    </row>
    <row r="91" spans="1:18" ht="40.5" x14ac:dyDescent="0.4">
      <c r="A91" s="29" t="s">
        <v>611</v>
      </c>
      <c r="B91" s="29">
        <v>86</v>
      </c>
      <c r="C91" s="29">
        <v>101</v>
      </c>
      <c r="D91" s="27" t="s">
        <v>111</v>
      </c>
      <c r="E91" s="16" t="s">
        <v>434</v>
      </c>
      <c r="F91" s="15" t="s">
        <v>112</v>
      </c>
      <c r="G91" s="15"/>
      <c r="H91" s="24" t="s">
        <v>15</v>
      </c>
      <c r="I91" s="33">
        <v>1971</v>
      </c>
      <c r="J91" s="33">
        <f t="shared" si="5"/>
        <v>54</v>
      </c>
      <c r="K91" s="33" t="s">
        <v>16</v>
      </c>
      <c r="L91" s="8">
        <v>6548</v>
      </c>
      <c r="M91" s="30">
        <v>4</v>
      </c>
      <c r="N91" s="30" t="s">
        <v>14</v>
      </c>
      <c r="O91" s="7" t="s">
        <v>624</v>
      </c>
      <c r="P91" s="10">
        <f t="shared" si="4"/>
        <v>644</v>
      </c>
      <c r="Q91" s="10">
        <v>246</v>
      </c>
      <c r="R91" s="10">
        <v>890</v>
      </c>
    </row>
    <row r="92" spans="1:18" ht="27" x14ac:dyDescent="0.4">
      <c r="A92" s="29" t="s">
        <v>611</v>
      </c>
      <c r="B92" s="29">
        <v>87</v>
      </c>
      <c r="C92" s="29">
        <v>102</v>
      </c>
      <c r="D92" s="27" t="s">
        <v>113</v>
      </c>
      <c r="E92" s="16" t="s">
        <v>443</v>
      </c>
      <c r="F92" s="15" t="s">
        <v>112</v>
      </c>
      <c r="G92" s="15"/>
      <c r="H92" s="24" t="s">
        <v>15</v>
      </c>
      <c r="I92" s="33">
        <v>1969</v>
      </c>
      <c r="J92" s="33">
        <f t="shared" si="5"/>
        <v>56</v>
      </c>
      <c r="K92" s="33" t="s">
        <v>16</v>
      </c>
      <c r="L92" s="8">
        <v>7042.74</v>
      </c>
      <c r="M92" s="30">
        <v>3</v>
      </c>
      <c r="N92" s="30" t="s">
        <v>14</v>
      </c>
      <c r="O92" s="7" t="s">
        <v>625</v>
      </c>
      <c r="P92" s="10">
        <f t="shared" si="4"/>
        <v>751</v>
      </c>
      <c r="Q92" s="10">
        <v>116</v>
      </c>
      <c r="R92" s="10">
        <v>867</v>
      </c>
    </row>
    <row r="93" spans="1:18" ht="26.45" customHeight="1" x14ac:dyDescent="0.4">
      <c r="A93" s="29" t="s">
        <v>611</v>
      </c>
      <c r="B93" s="29">
        <v>88</v>
      </c>
      <c r="C93" s="29">
        <v>103</v>
      </c>
      <c r="D93" s="27" t="s">
        <v>114</v>
      </c>
      <c r="E93" s="16" t="s">
        <v>444</v>
      </c>
      <c r="F93" s="15" t="s">
        <v>355</v>
      </c>
      <c r="G93" s="15" t="s">
        <v>352</v>
      </c>
      <c r="H93" s="24" t="s">
        <v>15</v>
      </c>
      <c r="I93" s="33">
        <v>1967</v>
      </c>
      <c r="J93" s="33">
        <f t="shared" si="5"/>
        <v>58</v>
      </c>
      <c r="K93" s="33" t="s">
        <v>16</v>
      </c>
      <c r="L93" s="8">
        <v>7878.5</v>
      </c>
      <c r="M93" s="30">
        <v>4</v>
      </c>
      <c r="N93" s="30" t="s">
        <v>14</v>
      </c>
      <c r="O93" s="7"/>
      <c r="P93" s="10">
        <f t="shared" si="4"/>
        <v>821</v>
      </c>
      <c r="Q93" s="10">
        <v>141</v>
      </c>
      <c r="R93" s="10">
        <v>962</v>
      </c>
    </row>
    <row r="94" spans="1:18" ht="26.45" customHeight="1" x14ac:dyDescent="0.4">
      <c r="A94" s="29" t="s">
        <v>611</v>
      </c>
      <c r="B94" s="29">
        <v>89</v>
      </c>
      <c r="C94" s="29">
        <v>104</v>
      </c>
      <c r="D94" s="27" t="s">
        <v>115</v>
      </c>
      <c r="E94" s="16" t="s">
        <v>445</v>
      </c>
      <c r="F94" s="15" t="s">
        <v>112</v>
      </c>
      <c r="G94" s="15"/>
      <c r="H94" s="24" t="s">
        <v>15</v>
      </c>
      <c r="I94" s="33">
        <v>1968</v>
      </c>
      <c r="J94" s="33">
        <f t="shared" si="5"/>
        <v>57</v>
      </c>
      <c r="K94" s="33" t="s">
        <v>16</v>
      </c>
      <c r="L94" s="8">
        <v>7143</v>
      </c>
      <c r="M94" s="30">
        <v>4</v>
      </c>
      <c r="N94" s="30" t="s">
        <v>14</v>
      </c>
      <c r="O94" s="7" t="s">
        <v>623</v>
      </c>
      <c r="P94" s="10">
        <f t="shared" si="4"/>
        <v>489</v>
      </c>
      <c r="Q94" s="10">
        <v>361</v>
      </c>
      <c r="R94" s="10">
        <v>850</v>
      </c>
    </row>
    <row r="95" spans="1:18" ht="26.45" customHeight="1" x14ac:dyDescent="0.4">
      <c r="A95" s="29" t="s">
        <v>611</v>
      </c>
      <c r="B95" s="29">
        <v>90</v>
      </c>
      <c r="C95" s="29">
        <v>105</v>
      </c>
      <c r="D95" s="27" t="s">
        <v>116</v>
      </c>
      <c r="E95" s="16" t="s">
        <v>446</v>
      </c>
      <c r="F95" s="15" t="s">
        <v>355</v>
      </c>
      <c r="G95" s="15" t="s">
        <v>352</v>
      </c>
      <c r="H95" s="24" t="s">
        <v>15</v>
      </c>
      <c r="I95" s="33">
        <v>1967</v>
      </c>
      <c r="J95" s="33">
        <f t="shared" si="5"/>
        <v>58</v>
      </c>
      <c r="K95" s="33" t="s">
        <v>16</v>
      </c>
      <c r="L95" s="8">
        <v>5984.75</v>
      </c>
      <c r="M95" s="30">
        <v>4</v>
      </c>
      <c r="N95" s="30" t="s">
        <v>14</v>
      </c>
      <c r="O95" s="7"/>
      <c r="P95" s="10">
        <f t="shared" si="4"/>
        <v>417</v>
      </c>
      <c r="Q95" s="10">
        <v>236</v>
      </c>
      <c r="R95" s="10">
        <v>653</v>
      </c>
    </row>
    <row r="96" spans="1:18" ht="26.45" customHeight="1" x14ac:dyDescent="0.4">
      <c r="A96" s="29" t="s">
        <v>611</v>
      </c>
      <c r="B96" s="29">
        <v>91</v>
      </c>
      <c r="C96" s="29">
        <v>106</v>
      </c>
      <c r="D96" s="27" t="s">
        <v>117</v>
      </c>
      <c r="E96" s="16" t="s">
        <v>447</v>
      </c>
      <c r="F96" s="15" t="s">
        <v>355</v>
      </c>
      <c r="G96" s="15" t="s">
        <v>352</v>
      </c>
      <c r="H96" s="24" t="s">
        <v>15</v>
      </c>
      <c r="I96" s="33">
        <v>1968</v>
      </c>
      <c r="J96" s="33">
        <f t="shared" si="5"/>
        <v>57</v>
      </c>
      <c r="K96" s="33" t="s">
        <v>16</v>
      </c>
      <c r="L96" s="8">
        <v>6992.9</v>
      </c>
      <c r="M96" s="30">
        <v>5</v>
      </c>
      <c r="N96" s="30" t="s">
        <v>14</v>
      </c>
      <c r="O96" s="7"/>
      <c r="P96" s="10">
        <f t="shared" si="4"/>
        <v>733</v>
      </c>
      <c r="Q96" s="10">
        <v>114</v>
      </c>
      <c r="R96" s="10">
        <v>847</v>
      </c>
    </row>
    <row r="97" spans="1:18" ht="26.45" customHeight="1" x14ac:dyDescent="0.4">
      <c r="A97" s="29" t="s">
        <v>611</v>
      </c>
      <c r="B97" s="29">
        <v>92</v>
      </c>
      <c r="C97" s="29">
        <v>107</v>
      </c>
      <c r="D97" s="27" t="s">
        <v>118</v>
      </c>
      <c r="E97" s="16" t="s">
        <v>448</v>
      </c>
      <c r="F97" s="15" t="s">
        <v>355</v>
      </c>
      <c r="G97" s="15" t="s">
        <v>352</v>
      </c>
      <c r="H97" s="24" t="s">
        <v>15</v>
      </c>
      <c r="I97" s="33">
        <v>1966</v>
      </c>
      <c r="J97" s="33">
        <f t="shared" si="5"/>
        <v>59</v>
      </c>
      <c r="K97" s="33" t="s">
        <v>16</v>
      </c>
      <c r="L97" s="8">
        <v>6006.5</v>
      </c>
      <c r="M97" s="30">
        <v>3</v>
      </c>
      <c r="N97" s="30" t="s">
        <v>14</v>
      </c>
      <c r="O97" s="7"/>
      <c r="P97" s="10">
        <f t="shared" si="4"/>
        <v>464</v>
      </c>
      <c r="Q97" s="10">
        <v>199</v>
      </c>
      <c r="R97" s="10">
        <v>663</v>
      </c>
    </row>
    <row r="98" spans="1:18" ht="26.45" customHeight="1" x14ac:dyDescent="0.4">
      <c r="A98" s="29" t="s">
        <v>611</v>
      </c>
      <c r="B98" s="29">
        <v>93</v>
      </c>
      <c r="C98" s="29">
        <v>108</v>
      </c>
      <c r="D98" s="27" t="s">
        <v>119</v>
      </c>
      <c r="E98" s="16" t="s">
        <v>449</v>
      </c>
      <c r="F98" s="15" t="s">
        <v>112</v>
      </c>
      <c r="G98" s="15"/>
      <c r="H98" s="24" t="s">
        <v>15</v>
      </c>
      <c r="I98" s="33">
        <v>1967</v>
      </c>
      <c r="J98" s="33">
        <f t="shared" si="5"/>
        <v>58</v>
      </c>
      <c r="K98" s="33" t="s">
        <v>16</v>
      </c>
      <c r="L98" s="8">
        <v>8156.35</v>
      </c>
      <c r="M98" s="30">
        <v>4</v>
      </c>
      <c r="N98" s="30" t="s">
        <v>14</v>
      </c>
      <c r="O98" s="7" t="s">
        <v>622</v>
      </c>
      <c r="P98" s="10">
        <f t="shared" si="4"/>
        <v>1048</v>
      </c>
      <c r="Q98" s="10">
        <v>33</v>
      </c>
      <c r="R98" s="10">
        <v>1081</v>
      </c>
    </row>
    <row r="99" spans="1:18" ht="26.45" customHeight="1" x14ac:dyDescent="0.4">
      <c r="A99" s="29" t="s">
        <v>611</v>
      </c>
      <c r="B99" s="29">
        <v>94</v>
      </c>
      <c r="C99" s="29">
        <v>109</v>
      </c>
      <c r="D99" s="27" t="s">
        <v>120</v>
      </c>
      <c r="E99" s="16" t="s">
        <v>450</v>
      </c>
      <c r="F99" s="15" t="s">
        <v>355</v>
      </c>
      <c r="G99" s="15" t="s">
        <v>352</v>
      </c>
      <c r="H99" s="24" t="s">
        <v>15</v>
      </c>
      <c r="I99" s="33">
        <v>1966</v>
      </c>
      <c r="J99" s="33">
        <f t="shared" si="5"/>
        <v>59</v>
      </c>
      <c r="K99" s="33" t="s">
        <v>16</v>
      </c>
      <c r="L99" s="8">
        <v>7386.13</v>
      </c>
      <c r="M99" s="30">
        <v>3</v>
      </c>
      <c r="N99" s="30" t="s">
        <v>14</v>
      </c>
      <c r="O99" s="7"/>
      <c r="P99" s="10">
        <f t="shared" si="4"/>
        <v>658</v>
      </c>
      <c r="Q99" s="10">
        <v>119</v>
      </c>
      <c r="R99" s="10">
        <v>777</v>
      </c>
    </row>
    <row r="100" spans="1:18" ht="26.45" customHeight="1" x14ac:dyDescent="0.4">
      <c r="A100" s="29" t="s">
        <v>611</v>
      </c>
      <c r="B100" s="29">
        <v>95</v>
      </c>
      <c r="C100" s="29">
        <v>110</v>
      </c>
      <c r="D100" s="27" t="s">
        <v>121</v>
      </c>
      <c r="E100" s="16" t="s">
        <v>451</v>
      </c>
      <c r="F100" s="15" t="s">
        <v>355</v>
      </c>
      <c r="G100" s="15" t="s">
        <v>352</v>
      </c>
      <c r="H100" s="24" t="s">
        <v>15</v>
      </c>
      <c r="I100" s="33">
        <v>1965</v>
      </c>
      <c r="J100" s="33">
        <f t="shared" si="5"/>
        <v>60</v>
      </c>
      <c r="K100" s="33" t="s">
        <v>16</v>
      </c>
      <c r="L100" s="8">
        <v>8485.6299999999992</v>
      </c>
      <c r="M100" s="30">
        <v>5</v>
      </c>
      <c r="N100" s="30" t="s">
        <v>14</v>
      </c>
      <c r="O100" s="7"/>
      <c r="P100" s="10">
        <f t="shared" si="4"/>
        <v>865</v>
      </c>
      <c r="Q100" s="10">
        <v>137</v>
      </c>
      <c r="R100" s="10">
        <v>1002</v>
      </c>
    </row>
    <row r="101" spans="1:18" ht="26.45" customHeight="1" x14ac:dyDescent="0.4">
      <c r="A101" s="29" t="s">
        <v>611</v>
      </c>
      <c r="B101" s="29">
        <v>96</v>
      </c>
      <c r="C101" s="29">
        <v>111</v>
      </c>
      <c r="D101" s="27" t="s">
        <v>122</v>
      </c>
      <c r="E101" s="16" t="s">
        <v>452</v>
      </c>
      <c r="F101" s="15" t="s">
        <v>355</v>
      </c>
      <c r="G101" s="15" t="s">
        <v>352</v>
      </c>
      <c r="H101" s="24" t="s">
        <v>15</v>
      </c>
      <c r="I101" s="33">
        <v>1960</v>
      </c>
      <c r="J101" s="33">
        <f t="shared" si="5"/>
        <v>65</v>
      </c>
      <c r="K101" s="33" t="s">
        <v>16</v>
      </c>
      <c r="L101" s="8">
        <v>6144.35</v>
      </c>
      <c r="M101" s="30">
        <v>3</v>
      </c>
      <c r="N101" s="30" t="s">
        <v>14</v>
      </c>
      <c r="O101" s="7"/>
      <c r="P101" s="10">
        <f t="shared" si="4"/>
        <v>562</v>
      </c>
      <c r="Q101" s="10">
        <v>94</v>
      </c>
      <c r="R101" s="10">
        <v>656</v>
      </c>
    </row>
    <row r="102" spans="1:18" ht="26.45" customHeight="1" x14ac:dyDescent="0.4">
      <c r="A102" s="29" t="s">
        <v>611</v>
      </c>
      <c r="B102" s="29">
        <v>97</v>
      </c>
      <c r="C102" s="29">
        <v>112</v>
      </c>
      <c r="D102" s="27" t="s">
        <v>123</v>
      </c>
      <c r="E102" s="16" t="s">
        <v>453</v>
      </c>
      <c r="F102" s="15" t="s">
        <v>112</v>
      </c>
      <c r="G102" s="15"/>
      <c r="H102" s="24" t="s">
        <v>15</v>
      </c>
      <c r="I102" s="33">
        <v>1967</v>
      </c>
      <c r="J102" s="33">
        <f t="shared" si="5"/>
        <v>58</v>
      </c>
      <c r="K102" s="33" t="s">
        <v>16</v>
      </c>
      <c r="L102" s="8">
        <v>6804</v>
      </c>
      <c r="M102" s="30">
        <v>3</v>
      </c>
      <c r="N102" s="30" t="s">
        <v>14</v>
      </c>
      <c r="O102" s="7" t="s">
        <v>621</v>
      </c>
      <c r="P102" s="10">
        <f t="shared" si="4"/>
        <v>333</v>
      </c>
      <c r="Q102" s="10">
        <v>441</v>
      </c>
      <c r="R102" s="10">
        <v>774</v>
      </c>
    </row>
    <row r="103" spans="1:18" ht="26.45" customHeight="1" x14ac:dyDescent="0.4">
      <c r="A103" s="29" t="s">
        <v>611</v>
      </c>
      <c r="B103" s="29">
        <v>98</v>
      </c>
      <c r="C103" s="29">
        <v>113</v>
      </c>
      <c r="D103" s="27" t="s">
        <v>124</v>
      </c>
      <c r="E103" s="16" t="s">
        <v>454</v>
      </c>
      <c r="F103" s="15" t="s">
        <v>112</v>
      </c>
      <c r="G103" s="15"/>
      <c r="H103" s="24" t="s">
        <v>15</v>
      </c>
      <c r="I103" s="33">
        <v>1965</v>
      </c>
      <c r="J103" s="33">
        <f t="shared" si="5"/>
        <v>60</v>
      </c>
      <c r="K103" s="33" t="s">
        <v>16</v>
      </c>
      <c r="L103" s="8">
        <v>7214</v>
      </c>
      <c r="M103" s="30">
        <v>3</v>
      </c>
      <c r="N103" s="30" t="s">
        <v>14</v>
      </c>
      <c r="O103" s="7" t="s">
        <v>17</v>
      </c>
      <c r="P103" s="10">
        <f t="shared" si="4"/>
        <v>742</v>
      </c>
      <c r="Q103" s="10">
        <v>93</v>
      </c>
      <c r="R103" s="10">
        <v>835</v>
      </c>
    </row>
    <row r="104" spans="1:18" ht="26.45" customHeight="1" x14ac:dyDescent="0.4">
      <c r="A104" s="29" t="s">
        <v>611</v>
      </c>
      <c r="B104" s="29">
        <v>99</v>
      </c>
      <c r="C104" s="29">
        <v>114</v>
      </c>
      <c r="D104" s="27" t="s">
        <v>125</v>
      </c>
      <c r="E104" s="16" t="s">
        <v>455</v>
      </c>
      <c r="F104" s="15" t="s">
        <v>112</v>
      </c>
      <c r="G104" s="15"/>
      <c r="H104" s="24" t="s">
        <v>15</v>
      </c>
      <c r="I104" s="33">
        <v>1965</v>
      </c>
      <c r="J104" s="33">
        <f t="shared" si="5"/>
        <v>60</v>
      </c>
      <c r="K104" s="33" t="s">
        <v>16</v>
      </c>
      <c r="L104" s="8">
        <v>6573</v>
      </c>
      <c r="M104" s="30">
        <v>3</v>
      </c>
      <c r="N104" s="30" t="s">
        <v>14</v>
      </c>
      <c r="O104" s="7" t="s">
        <v>17</v>
      </c>
      <c r="P104" s="10">
        <f t="shared" si="4"/>
        <v>623</v>
      </c>
      <c r="Q104" s="10">
        <v>81</v>
      </c>
      <c r="R104" s="10">
        <v>704</v>
      </c>
    </row>
    <row r="105" spans="1:18" ht="26.45" customHeight="1" x14ac:dyDescent="0.4">
      <c r="A105" s="29" t="s">
        <v>611</v>
      </c>
      <c r="B105" s="29">
        <v>100</v>
      </c>
      <c r="C105" s="29">
        <v>115</v>
      </c>
      <c r="D105" s="27" t="s">
        <v>126</v>
      </c>
      <c r="E105" s="16" t="s">
        <v>456</v>
      </c>
      <c r="F105" s="15" t="s">
        <v>355</v>
      </c>
      <c r="G105" s="15" t="s">
        <v>352</v>
      </c>
      <c r="H105" s="24" t="s">
        <v>15</v>
      </c>
      <c r="I105" s="33">
        <v>1968</v>
      </c>
      <c r="J105" s="33">
        <f t="shared" si="5"/>
        <v>57</v>
      </c>
      <c r="K105" s="33" t="s">
        <v>16</v>
      </c>
      <c r="L105" s="8">
        <v>6980</v>
      </c>
      <c r="M105" s="30">
        <v>3</v>
      </c>
      <c r="N105" s="30" t="s">
        <v>14</v>
      </c>
      <c r="O105" s="7"/>
      <c r="P105" s="10">
        <f t="shared" si="4"/>
        <v>603</v>
      </c>
      <c r="Q105" s="10">
        <v>168</v>
      </c>
      <c r="R105" s="10">
        <v>771</v>
      </c>
    </row>
    <row r="106" spans="1:18" ht="26.45" customHeight="1" x14ac:dyDescent="0.4">
      <c r="A106" s="29" t="s">
        <v>611</v>
      </c>
      <c r="B106" s="29">
        <v>101</v>
      </c>
      <c r="C106" s="29">
        <v>116</v>
      </c>
      <c r="D106" s="27" t="s">
        <v>127</v>
      </c>
      <c r="E106" s="16" t="s">
        <v>457</v>
      </c>
      <c r="F106" s="15" t="s">
        <v>355</v>
      </c>
      <c r="G106" s="15" t="s">
        <v>352</v>
      </c>
      <c r="H106" s="24" t="s">
        <v>15</v>
      </c>
      <c r="I106" s="33">
        <v>1968</v>
      </c>
      <c r="J106" s="33">
        <f t="shared" si="5"/>
        <v>57</v>
      </c>
      <c r="K106" s="33" t="s">
        <v>16</v>
      </c>
      <c r="L106" s="8">
        <v>6064.5</v>
      </c>
      <c r="M106" s="30">
        <v>3</v>
      </c>
      <c r="N106" s="30" t="s">
        <v>14</v>
      </c>
      <c r="O106" s="7"/>
      <c r="P106" s="10">
        <f t="shared" si="4"/>
        <v>618</v>
      </c>
      <c r="Q106" s="10">
        <v>61</v>
      </c>
      <c r="R106" s="10">
        <v>679</v>
      </c>
    </row>
    <row r="107" spans="1:18" ht="26.45" customHeight="1" x14ac:dyDescent="0.4">
      <c r="A107" s="29" t="s">
        <v>611</v>
      </c>
      <c r="B107" s="29">
        <v>102</v>
      </c>
      <c r="C107" s="29">
        <v>117</v>
      </c>
      <c r="D107" s="27" t="s">
        <v>128</v>
      </c>
      <c r="E107" s="16" t="s">
        <v>435</v>
      </c>
      <c r="F107" s="15" t="s">
        <v>112</v>
      </c>
      <c r="G107" s="15"/>
      <c r="H107" s="24" t="s">
        <v>15</v>
      </c>
      <c r="I107" s="33">
        <v>1969</v>
      </c>
      <c r="J107" s="33">
        <f t="shared" si="5"/>
        <v>56</v>
      </c>
      <c r="K107" s="33" t="s">
        <v>16</v>
      </c>
      <c r="L107" s="8">
        <v>7452</v>
      </c>
      <c r="M107" s="30">
        <v>3</v>
      </c>
      <c r="N107" s="30" t="s">
        <v>14</v>
      </c>
      <c r="O107" s="7" t="s">
        <v>17</v>
      </c>
      <c r="P107" s="10">
        <f t="shared" si="4"/>
        <v>474</v>
      </c>
      <c r="Q107" s="10">
        <v>443</v>
      </c>
      <c r="R107" s="10">
        <v>917</v>
      </c>
    </row>
    <row r="108" spans="1:18" ht="26.45" customHeight="1" x14ac:dyDescent="0.4">
      <c r="A108" s="29" t="s">
        <v>611</v>
      </c>
      <c r="B108" s="29">
        <v>103</v>
      </c>
      <c r="C108" s="29">
        <v>118</v>
      </c>
      <c r="D108" s="27" t="s">
        <v>129</v>
      </c>
      <c r="E108" s="16" t="s">
        <v>458</v>
      </c>
      <c r="F108" s="15" t="s">
        <v>355</v>
      </c>
      <c r="G108" s="15" t="s">
        <v>352</v>
      </c>
      <c r="H108" s="24" t="s">
        <v>15</v>
      </c>
      <c r="I108" s="33">
        <v>1969</v>
      </c>
      <c r="J108" s="33">
        <f t="shared" si="5"/>
        <v>56</v>
      </c>
      <c r="K108" s="33" t="s">
        <v>16</v>
      </c>
      <c r="L108" s="8">
        <v>8020.98</v>
      </c>
      <c r="M108" s="30">
        <v>3</v>
      </c>
      <c r="N108" s="30" t="s">
        <v>14</v>
      </c>
      <c r="O108" s="7"/>
      <c r="P108" s="10">
        <f t="shared" si="4"/>
        <v>903</v>
      </c>
      <c r="Q108" s="10">
        <v>66</v>
      </c>
      <c r="R108" s="10">
        <v>969</v>
      </c>
    </row>
    <row r="109" spans="1:18" ht="26.45" customHeight="1" x14ac:dyDescent="0.4">
      <c r="A109" s="29" t="s">
        <v>611</v>
      </c>
      <c r="B109" s="29">
        <v>104</v>
      </c>
      <c r="C109" s="29">
        <v>119</v>
      </c>
      <c r="D109" s="27" t="s">
        <v>130</v>
      </c>
      <c r="E109" s="16" t="s">
        <v>459</v>
      </c>
      <c r="F109" s="15" t="s">
        <v>355</v>
      </c>
      <c r="G109" s="15" t="s">
        <v>352</v>
      </c>
      <c r="H109" s="24" t="s">
        <v>15</v>
      </c>
      <c r="I109" s="33">
        <v>1969</v>
      </c>
      <c r="J109" s="33">
        <f t="shared" si="5"/>
        <v>56</v>
      </c>
      <c r="K109" s="33" t="s">
        <v>16</v>
      </c>
      <c r="L109" s="8">
        <v>7773</v>
      </c>
      <c r="M109" s="30">
        <v>4</v>
      </c>
      <c r="N109" s="30" t="s">
        <v>14</v>
      </c>
      <c r="O109" s="7"/>
      <c r="P109" s="10">
        <f t="shared" si="4"/>
        <v>746</v>
      </c>
      <c r="Q109" s="10">
        <v>95</v>
      </c>
      <c r="R109" s="10">
        <v>841</v>
      </c>
    </row>
    <row r="110" spans="1:18" ht="26.45" customHeight="1" x14ac:dyDescent="0.4">
      <c r="A110" s="29" t="s">
        <v>611</v>
      </c>
      <c r="B110" s="29">
        <v>105</v>
      </c>
      <c r="C110" s="29">
        <v>120</v>
      </c>
      <c r="D110" s="27" t="s">
        <v>131</v>
      </c>
      <c r="E110" s="16" t="s">
        <v>460</v>
      </c>
      <c r="F110" s="15" t="s">
        <v>112</v>
      </c>
      <c r="G110" s="15"/>
      <c r="H110" s="24" t="s">
        <v>15</v>
      </c>
      <c r="I110" s="33">
        <v>1970</v>
      </c>
      <c r="J110" s="33">
        <f t="shared" si="5"/>
        <v>55</v>
      </c>
      <c r="K110" s="33" t="s">
        <v>16</v>
      </c>
      <c r="L110" s="8">
        <v>5343.1</v>
      </c>
      <c r="M110" s="30">
        <v>4</v>
      </c>
      <c r="N110" s="30" t="s">
        <v>14</v>
      </c>
      <c r="O110" s="7" t="s">
        <v>17</v>
      </c>
      <c r="P110" s="10">
        <f t="shared" si="4"/>
        <v>589</v>
      </c>
      <c r="Q110" s="10">
        <v>155</v>
      </c>
      <c r="R110" s="10">
        <v>744</v>
      </c>
    </row>
    <row r="111" spans="1:18" ht="26.45" customHeight="1" x14ac:dyDescent="0.4">
      <c r="A111" s="29" t="s">
        <v>611</v>
      </c>
      <c r="B111" s="29">
        <v>106</v>
      </c>
      <c r="C111" s="29">
        <v>121</v>
      </c>
      <c r="D111" s="27" t="s">
        <v>132</v>
      </c>
      <c r="E111" s="16" t="s">
        <v>461</v>
      </c>
      <c r="F111" s="15" t="s">
        <v>355</v>
      </c>
      <c r="G111" s="15" t="s">
        <v>352</v>
      </c>
      <c r="H111" s="24" t="s">
        <v>15</v>
      </c>
      <c r="I111" s="33">
        <v>1971</v>
      </c>
      <c r="J111" s="33">
        <f t="shared" si="5"/>
        <v>54</v>
      </c>
      <c r="K111" s="33" t="s">
        <v>16</v>
      </c>
      <c r="L111" s="8">
        <v>7130</v>
      </c>
      <c r="M111" s="30">
        <v>4</v>
      </c>
      <c r="N111" s="30" t="s">
        <v>14</v>
      </c>
      <c r="O111" s="7"/>
      <c r="P111" s="10">
        <f t="shared" si="4"/>
        <v>793</v>
      </c>
      <c r="Q111" s="10">
        <v>51</v>
      </c>
      <c r="R111" s="10">
        <v>844</v>
      </c>
    </row>
    <row r="112" spans="1:18" ht="26.45" customHeight="1" x14ac:dyDescent="0.4">
      <c r="A112" s="29" t="s">
        <v>611</v>
      </c>
      <c r="B112" s="29">
        <v>107</v>
      </c>
      <c r="C112" s="29">
        <v>122</v>
      </c>
      <c r="D112" s="27" t="s">
        <v>133</v>
      </c>
      <c r="E112" s="16" t="s">
        <v>462</v>
      </c>
      <c r="F112" s="15" t="s">
        <v>355</v>
      </c>
      <c r="G112" s="15" t="s">
        <v>352</v>
      </c>
      <c r="H112" s="24" t="s">
        <v>15</v>
      </c>
      <c r="I112" s="33">
        <v>1971</v>
      </c>
      <c r="J112" s="33">
        <f t="shared" si="5"/>
        <v>54</v>
      </c>
      <c r="K112" s="33" t="s">
        <v>16</v>
      </c>
      <c r="L112" s="8">
        <v>7762</v>
      </c>
      <c r="M112" s="30">
        <v>4</v>
      </c>
      <c r="N112" s="30" t="s">
        <v>14</v>
      </c>
      <c r="O112" s="7"/>
      <c r="P112" s="10">
        <f t="shared" si="4"/>
        <v>958</v>
      </c>
      <c r="Q112" s="10">
        <v>61</v>
      </c>
      <c r="R112" s="10">
        <v>1019</v>
      </c>
    </row>
    <row r="113" spans="1:18" ht="26.45" customHeight="1" x14ac:dyDescent="0.4">
      <c r="A113" s="29" t="s">
        <v>611</v>
      </c>
      <c r="B113" s="29">
        <v>108</v>
      </c>
      <c r="C113" s="29">
        <v>123</v>
      </c>
      <c r="D113" s="27" t="s">
        <v>134</v>
      </c>
      <c r="E113" s="16" t="s">
        <v>463</v>
      </c>
      <c r="F113" s="15" t="s">
        <v>355</v>
      </c>
      <c r="G113" s="15" t="s">
        <v>352</v>
      </c>
      <c r="H113" s="24" t="s">
        <v>15</v>
      </c>
      <c r="I113" s="33">
        <v>1971</v>
      </c>
      <c r="J113" s="33">
        <f t="shared" ref="J113:J144" si="6">2025-I113</f>
        <v>54</v>
      </c>
      <c r="K113" s="33" t="s">
        <v>16</v>
      </c>
      <c r="L113" s="8">
        <v>5842.7</v>
      </c>
      <c r="M113" s="30">
        <v>4</v>
      </c>
      <c r="N113" s="30" t="s">
        <v>14</v>
      </c>
      <c r="O113" s="7"/>
      <c r="P113" s="10">
        <f t="shared" si="4"/>
        <v>518</v>
      </c>
      <c r="Q113" s="10">
        <v>112</v>
      </c>
      <c r="R113" s="10">
        <v>630</v>
      </c>
    </row>
    <row r="114" spans="1:18" ht="26.45" customHeight="1" x14ac:dyDescent="0.4">
      <c r="A114" s="29" t="s">
        <v>611</v>
      </c>
      <c r="B114" s="29">
        <v>109</v>
      </c>
      <c r="C114" s="29">
        <v>124</v>
      </c>
      <c r="D114" s="27" t="s">
        <v>135</v>
      </c>
      <c r="E114" s="16" t="s">
        <v>464</v>
      </c>
      <c r="F114" s="15" t="s">
        <v>112</v>
      </c>
      <c r="G114" s="15"/>
      <c r="H114" s="24" t="s">
        <v>15</v>
      </c>
      <c r="I114" s="33">
        <v>1971</v>
      </c>
      <c r="J114" s="33">
        <f t="shared" si="6"/>
        <v>54</v>
      </c>
      <c r="K114" s="33" t="s">
        <v>16</v>
      </c>
      <c r="L114" s="8">
        <v>6312</v>
      </c>
      <c r="M114" s="30">
        <v>4</v>
      </c>
      <c r="N114" s="30" t="s">
        <v>14</v>
      </c>
      <c r="O114" s="7" t="s">
        <v>620</v>
      </c>
      <c r="P114" s="10">
        <f t="shared" si="4"/>
        <v>678</v>
      </c>
      <c r="Q114" s="10">
        <v>77</v>
      </c>
      <c r="R114" s="10">
        <v>755</v>
      </c>
    </row>
    <row r="115" spans="1:18" ht="26.45" customHeight="1" x14ac:dyDescent="0.4">
      <c r="A115" s="29" t="s">
        <v>611</v>
      </c>
      <c r="B115" s="29">
        <v>110</v>
      </c>
      <c r="C115" s="29">
        <v>125</v>
      </c>
      <c r="D115" s="27" t="s">
        <v>136</v>
      </c>
      <c r="E115" s="16" t="s">
        <v>465</v>
      </c>
      <c r="F115" s="15" t="s">
        <v>355</v>
      </c>
      <c r="G115" s="15" t="s">
        <v>352</v>
      </c>
      <c r="H115" s="24" t="s">
        <v>15</v>
      </c>
      <c r="I115" s="33">
        <v>1972</v>
      </c>
      <c r="J115" s="33">
        <f t="shared" si="6"/>
        <v>53</v>
      </c>
      <c r="K115" s="33" t="s">
        <v>16</v>
      </c>
      <c r="L115" s="8">
        <v>6312</v>
      </c>
      <c r="M115" s="30">
        <v>5</v>
      </c>
      <c r="N115" s="30" t="s">
        <v>14</v>
      </c>
      <c r="O115" s="7"/>
      <c r="P115" s="10">
        <f t="shared" si="4"/>
        <v>449</v>
      </c>
      <c r="Q115" s="10">
        <v>260</v>
      </c>
      <c r="R115" s="10">
        <v>709</v>
      </c>
    </row>
    <row r="116" spans="1:18" ht="26.45" customHeight="1" x14ac:dyDescent="0.4">
      <c r="A116" s="29" t="s">
        <v>611</v>
      </c>
      <c r="B116" s="29">
        <v>111</v>
      </c>
      <c r="C116" s="29">
        <v>126</v>
      </c>
      <c r="D116" s="27" t="s">
        <v>137</v>
      </c>
      <c r="E116" s="16" t="s">
        <v>466</v>
      </c>
      <c r="F116" s="15" t="s">
        <v>355</v>
      </c>
      <c r="G116" s="15" t="s">
        <v>352</v>
      </c>
      <c r="H116" s="24" t="s">
        <v>15</v>
      </c>
      <c r="I116" s="33">
        <v>1972</v>
      </c>
      <c r="J116" s="33">
        <f t="shared" si="6"/>
        <v>53</v>
      </c>
      <c r="K116" s="33" t="s">
        <v>16</v>
      </c>
      <c r="L116" s="8">
        <v>5908</v>
      </c>
      <c r="M116" s="30">
        <v>5</v>
      </c>
      <c r="N116" s="30" t="s">
        <v>14</v>
      </c>
      <c r="O116" s="7"/>
      <c r="P116" s="10">
        <f t="shared" si="4"/>
        <v>525</v>
      </c>
      <c r="Q116" s="10">
        <v>106</v>
      </c>
      <c r="R116" s="10">
        <v>631</v>
      </c>
    </row>
    <row r="117" spans="1:18" ht="26.45" customHeight="1" x14ac:dyDescent="0.4">
      <c r="A117" s="29" t="s">
        <v>611</v>
      </c>
      <c r="B117" s="29">
        <v>112</v>
      </c>
      <c r="C117" s="29">
        <v>127</v>
      </c>
      <c r="D117" s="27" t="s">
        <v>138</v>
      </c>
      <c r="E117" s="16" t="s">
        <v>467</v>
      </c>
      <c r="F117" s="15" t="s">
        <v>112</v>
      </c>
      <c r="G117" s="15"/>
      <c r="H117" s="24" t="s">
        <v>15</v>
      </c>
      <c r="I117" s="33">
        <v>1974</v>
      </c>
      <c r="J117" s="33">
        <f t="shared" si="6"/>
        <v>51</v>
      </c>
      <c r="K117" s="33" t="s">
        <v>16</v>
      </c>
      <c r="L117" s="8">
        <v>5988</v>
      </c>
      <c r="M117" s="30">
        <v>5</v>
      </c>
      <c r="N117" s="30" t="s">
        <v>14</v>
      </c>
      <c r="O117" s="7" t="s">
        <v>17</v>
      </c>
      <c r="P117" s="10">
        <f t="shared" si="4"/>
        <v>665</v>
      </c>
      <c r="Q117" s="10">
        <v>131</v>
      </c>
      <c r="R117" s="10">
        <v>796</v>
      </c>
    </row>
    <row r="118" spans="1:18" ht="26.45" customHeight="1" x14ac:dyDescent="0.4">
      <c r="A118" s="29" t="s">
        <v>611</v>
      </c>
      <c r="B118" s="29">
        <v>113</v>
      </c>
      <c r="C118" s="29">
        <v>128</v>
      </c>
      <c r="D118" s="27" t="s">
        <v>139</v>
      </c>
      <c r="E118" s="16" t="s">
        <v>468</v>
      </c>
      <c r="F118" s="15" t="s">
        <v>112</v>
      </c>
      <c r="G118" s="15"/>
      <c r="H118" s="24" t="s">
        <v>15</v>
      </c>
      <c r="I118" s="33">
        <v>1975</v>
      </c>
      <c r="J118" s="33">
        <f t="shared" si="6"/>
        <v>50</v>
      </c>
      <c r="K118" s="33" t="s">
        <v>16</v>
      </c>
      <c r="L118" s="8">
        <v>7013</v>
      </c>
      <c r="M118" s="30">
        <v>5</v>
      </c>
      <c r="N118" s="30" t="s">
        <v>14</v>
      </c>
      <c r="O118" s="7" t="s">
        <v>17</v>
      </c>
      <c r="P118" s="10">
        <f t="shared" si="4"/>
        <v>430</v>
      </c>
      <c r="Q118" s="10">
        <v>403</v>
      </c>
      <c r="R118" s="10">
        <v>833</v>
      </c>
    </row>
    <row r="119" spans="1:18" ht="26.45" customHeight="1" x14ac:dyDescent="0.4">
      <c r="A119" s="29" t="s">
        <v>611</v>
      </c>
      <c r="B119" s="29">
        <v>114</v>
      </c>
      <c r="C119" s="29">
        <v>129</v>
      </c>
      <c r="D119" s="27" t="s">
        <v>140</v>
      </c>
      <c r="E119" s="16" t="s">
        <v>469</v>
      </c>
      <c r="F119" s="15" t="s">
        <v>355</v>
      </c>
      <c r="G119" s="15" t="s">
        <v>352</v>
      </c>
      <c r="H119" s="24" t="s">
        <v>15</v>
      </c>
      <c r="I119" s="33">
        <v>1975</v>
      </c>
      <c r="J119" s="33">
        <f t="shared" si="6"/>
        <v>50</v>
      </c>
      <c r="K119" s="33" t="s">
        <v>16</v>
      </c>
      <c r="L119" s="8">
        <v>8472.1</v>
      </c>
      <c r="M119" s="30">
        <v>5</v>
      </c>
      <c r="N119" s="30" t="s">
        <v>14</v>
      </c>
      <c r="O119" s="7"/>
      <c r="P119" s="10">
        <f t="shared" si="4"/>
        <v>543</v>
      </c>
      <c r="Q119" s="10">
        <v>478</v>
      </c>
      <c r="R119" s="10">
        <v>1021</v>
      </c>
    </row>
    <row r="120" spans="1:18" ht="26.45" customHeight="1" x14ac:dyDescent="0.4">
      <c r="A120" s="29" t="s">
        <v>611</v>
      </c>
      <c r="B120" s="29">
        <v>115</v>
      </c>
      <c r="C120" s="29">
        <v>130</v>
      </c>
      <c r="D120" s="27" t="s">
        <v>141</v>
      </c>
      <c r="E120" s="16" t="s">
        <v>470</v>
      </c>
      <c r="F120" s="15" t="s">
        <v>355</v>
      </c>
      <c r="G120" s="15" t="s">
        <v>352</v>
      </c>
      <c r="H120" s="24" t="s">
        <v>15</v>
      </c>
      <c r="I120" s="33">
        <v>1975</v>
      </c>
      <c r="J120" s="33">
        <f t="shared" si="6"/>
        <v>50</v>
      </c>
      <c r="K120" s="33" t="s">
        <v>16</v>
      </c>
      <c r="L120" s="8">
        <v>8453</v>
      </c>
      <c r="M120" s="30">
        <v>5</v>
      </c>
      <c r="N120" s="30" t="s">
        <v>14</v>
      </c>
      <c r="O120" s="7"/>
      <c r="P120" s="10">
        <f t="shared" si="4"/>
        <v>569</v>
      </c>
      <c r="Q120" s="10">
        <v>516</v>
      </c>
      <c r="R120" s="10">
        <v>1085</v>
      </c>
    </row>
    <row r="121" spans="1:18" ht="26.45" customHeight="1" x14ac:dyDescent="0.4">
      <c r="A121" s="29" t="s">
        <v>611</v>
      </c>
      <c r="B121" s="29">
        <v>116</v>
      </c>
      <c r="C121" s="29">
        <v>131</v>
      </c>
      <c r="D121" s="27" t="s">
        <v>142</v>
      </c>
      <c r="E121" s="16" t="s">
        <v>471</v>
      </c>
      <c r="F121" s="15" t="s">
        <v>355</v>
      </c>
      <c r="G121" s="15" t="s">
        <v>352</v>
      </c>
      <c r="H121" s="24" t="s">
        <v>15</v>
      </c>
      <c r="I121" s="33">
        <v>1976</v>
      </c>
      <c r="J121" s="33">
        <f t="shared" si="6"/>
        <v>49</v>
      </c>
      <c r="K121" s="33" t="s">
        <v>16</v>
      </c>
      <c r="L121" s="8">
        <v>7098.5</v>
      </c>
      <c r="M121" s="30">
        <v>3</v>
      </c>
      <c r="N121" s="30" t="s">
        <v>14</v>
      </c>
      <c r="O121" s="7"/>
      <c r="P121" s="10">
        <f t="shared" si="4"/>
        <v>497</v>
      </c>
      <c r="Q121" s="10">
        <v>387</v>
      </c>
      <c r="R121" s="10">
        <v>884</v>
      </c>
    </row>
    <row r="122" spans="1:18" ht="26.45" customHeight="1" x14ac:dyDescent="0.4">
      <c r="A122" s="29" t="s">
        <v>611</v>
      </c>
      <c r="B122" s="29">
        <v>117</v>
      </c>
      <c r="C122" s="29">
        <v>132</v>
      </c>
      <c r="D122" s="27" t="s">
        <v>143</v>
      </c>
      <c r="E122" s="16" t="s">
        <v>472</v>
      </c>
      <c r="F122" s="15" t="s">
        <v>355</v>
      </c>
      <c r="G122" s="15" t="s">
        <v>352</v>
      </c>
      <c r="H122" s="24" t="s">
        <v>15</v>
      </c>
      <c r="I122" s="33">
        <v>1976</v>
      </c>
      <c r="J122" s="33">
        <f t="shared" si="6"/>
        <v>49</v>
      </c>
      <c r="K122" s="33" t="s">
        <v>16</v>
      </c>
      <c r="L122" s="8">
        <v>5149</v>
      </c>
      <c r="M122" s="30">
        <v>5</v>
      </c>
      <c r="N122" s="30" t="s">
        <v>14</v>
      </c>
      <c r="O122" s="7"/>
      <c r="P122" s="10">
        <f t="shared" si="4"/>
        <v>215</v>
      </c>
      <c r="Q122" s="10">
        <v>385</v>
      </c>
      <c r="R122" s="10">
        <v>600</v>
      </c>
    </row>
    <row r="123" spans="1:18" ht="26.45" customHeight="1" x14ac:dyDescent="0.4">
      <c r="A123" s="29" t="s">
        <v>611</v>
      </c>
      <c r="B123" s="29">
        <v>118</v>
      </c>
      <c r="C123" s="29">
        <v>133</v>
      </c>
      <c r="D123" s="27" t="s">
        <v>144</v>
      </c>
      <c r="E123" s="16" t="s">
        <v>473</v>
      </c>
      <c r="F123" s="15" t="s">
        <v>112</v>
      </c>
      <c r="G123" s="15"/>
      <c r="H123" s="24" t="s">
        <v>15</v>
      </c>
      <c r="I123" s="33">
        <v>1976</v>
      </c>
      <c r="J123" s="33">
        <f t="shared" si="6"/>
        <v>49</v>
      </c>
      <c r="K123" s="33" t="s">
        <v>16</v>
      </c>
      <c r="L123" s="8">
        <v>7272</v>
      </c>
      <c r="M123" s="30">
        <v>5</v>
      </c>
      <c r="N123" s="30" t="s">
        <v>14</v>
      </c>
      <c r="O123" s="7" t="s">
        <v>17</v>
      </c>
      <c r="P123" s="10">
        <f t="shared" si="4"/>
        <v>301</v>
      </c>
      <c r="Q123" s="10">
        <v>523</v>
      </c>
      <c r="R123" s="10">
        <v>824</v>
      </c>
    </row>
    <row r="124" spans="1:18" ht="26.45" customHeight="1" x14ac:dyDescent="0.4">
      <c r="A124" s="29" t="s">
        <v>611</v>
      </c>
      <c r="B124" s="29">
        <v>119</v>
      </c>
      <c r="C124" s="29">
        <v>134</v>
      </c>
      <c r="D124" s="27" t="s">
        <v>145</v>
      </c>
      <c r="E124" s="16" t="s">
        <v>474</v>
      </c>
      <c r="F124" s="15" t="s">
        <v>355</v>
      </c>
      <c r="G124" s="15" t="s">
        <v>352</v>
      </c>
      <c r="H124" s="24" t="s">
        <v>15</v>
      </c>
      <c r="I124" s="33">
        <v>1976</v>
      </c>
      <c r="J124" s="33">
        <f t="shared" si="6"/>
        <v>49</v>
      </c>
      <c r="K124" s="33" t="s">
        <v>16</v>
      </c>
      <c r="L124" s="8">
        <v>6244</v>
      </c>
      <c r="M124" s="30">
        <v>5</v>
      </c>
      <c r="N124" s="30" t="s">
        <v>14</v>
      </c>
      <c r="O124" s="7"/>
      <c r="P124" s="10">
        <f t="shared" si="4"/>
        <v>440</v>
      </c>
      <c r="Q124" s="10">
        <v>265</v>
      </c>
      <c r="R124" s="10">
        <v>705</v>
      </c>
    </row>
    <row r="125" spans="1:18" ht="26.45" customHeight="1" x14ac:dyDescent="0.4">
      <c r="A125" s="29" t="s">
        <v>611</v>
      </c>
      <c r="B125" s="29">
        <v>120</v>
      </c>
      <c r="C125" s="29">
        <v>135</v>
      </c>
      <c r="D125" s="27" t="s">
        <v>146</v>
      </c>
      <c r="E125" s="16" t="s">
        <v>475</v>
      </c>
      <c r="F125" s="15" t="s">
        <v>112</v>
      </c>
      <c r="G125" s="15"/>
      <c r="H125" s="24" t="s">
        <v>15</v>
      </c>
      <c r="I125" s="33">
        <v>1977</v>
      </c>
      <c r="J125" s="33">
        <f t="shared" si="6"/>
        <v>48</v>
      </c>
      <c r="K125" s="33" t="s">
        <v>16</v>
      </c>
      <c r="L125" s="8">
        <v>7330</v>
      </c>
      <c r="M125" s="30">
        <v>5</v>
      </c>
      <c r="N125" s="30" t="s">
        <v>14</v>
      </c>
      <c r="O125" s="7" t="s">
        <v>17</v>
      </c>
      <c r="P125" s="10">
        <f t="shared" si="4"/>
        <v>706</v>
      </c>
      <c r="Q125" s="10">
        <v>242</v>
      </c>
      <c r="R125" s="10">
        <v>948</v>
      </c>
    </row>
    <row r="126" spans="1:18" ht="26.45" customHeight="1" x14ac:dyDescent="0.4">
      <c r="A126" s="29" t="s">
        <v>611</v>
      </c>
      <c r="B126" s="29">
        <v>121</v>
      </c>
      <c r="C126" s="29">
        <v>136</v>
      </c>
      <c r="D126" s="27" t="s">
        <v>147</v>
      </c>
      <c r="E126" s="16" t="s">
        <v>476</v>
      </c>
      <c r="F126" s="15" t="s">
        <v>355</v>
      </c>
      <c r="G126" s="15" t="s">
        <v>352</v>
      </c>
      <c r="H126" s="24" t="s">
        <v>15</v>
      </c>
      <c r="I126" s="33">
        <v>1977</v>
      </c>
      <c r="J126" s="33">
        <f t="shared" si="6"/>
        <v>48</v>
      </c>
      <c r="K126" s="33" t="s">
        <v>16</v>
      </c>
      <c r="L126" s="8">
        <v>5769</v>
      </c>
      <c r="M126" s="30">
        <v>4</v>
      </c>
      <c r="N126" s="30" t="s">
        <v>14</v>
      </c>
      <c r="O126" s="7"/>
      <c r="P126" s="10">
        <f t="shared" si="4"/>
        <v>347</v>
      </c>
      <c r="Q126" s="10">
        <v>316</v>
      </c>
      <c r="R126" s="10">
        <v>663</v>
      </c>
    </row>
    <row r="127" spans="1:18" ht="26.45" customHeight="1" x14ac:dyDescent="0.4">
      <c r="A127" s="29" t="s">
        <v>611</v>
      </c>
      <c r="B127" s="29">
        <v>122</v>
      </c>
      <c r="C127" s="29">
        <v>137</v>
      </c>
      <c r="D127" s="27" t="s">
        <v>148</v>
      </c>
      <c r="E127" s="16" t="s">
        <v>477</v>
      </c>
      <c r="F127" s="15" t="s">
        <v>112</v>
      </c>
      <c r="G127" s="15"/>
      <c r="H127" s="24" t="s">
        <v>15</v>
      </c>
      <c r="I127" s="33">
        <v>1977</v>
      </c>
      <c r="J127" s="33">
        <f t="shared" si="6"/>
        <v>48</v>
      </c>
      <c r="K127" s="33" t="s">
        <v>16</v>
      </c>
      <c r="L127" s="8">
        <v>5184</v>
      </c>
      <c r="M127" s="30">
        <v>5</v>
      </c>
      <c r="N127" s="30" t="s">
        <v>14</v>
      </c>
      <c r="O127" s="7" t="s">
        <v>17</v>
      </c>
      <c r="P127" s="10">
        <f t="shared" si="4"/>
        <v>446</v>
      </c>
      <c r="Q127" s="10">
        <v>48</v>
      </c>
      <c r="R127" s="10">
        <v>494</v>
      </c>
    </row>
    <row r="128" spans="1:18" ht="26.45" customHeight="1" x14ac:dyDescent="0.4">
      <c r="A128" s="29" t="s">
        <v>611</v>
      </c>
      <c r="B128" s="29">
        <v>123</v>
      </c>
      <c r="C128" s="29">
        <v>138</v>
      </c>
      <c r="D128" s="27" t="s">
        <v>149</v>
      </c>
      <c r="E128" s="16" t="s">
        <v>478</v>
      </c>
      <c r="F128" s="15" t="s">
        <v>355</v>
      </c>
      <c r="G128" s="15" t="s">
        <v>352</v>
      </c>
      <c r="H128" s="24" t="s">
        <v>15</v>
      </c>
      <c r="I128" s="33">
        <v>1978</v>
      </c>
      <c r="J128" s="33">
        <f t="shared" si="6"/>
        <v>47</v>
      </c>
      <c r="K128" s="33" t="s">
        <v>16</v>
      </c>
      <c r="L128" s="8">
        <v>7176</v>
      </c>
      <c r="M128" s="30">
        <v>4</v>
      </c>
      <c r="N128" s="30" t="s">
        <v>14</v>
      </c>
      <c r="O128" s="7"/>
      <c r="P128" s="10">
        <f t="shared" si="4"/>
        <v>368</v>
      </c>
      <c r="Q128" s="10">
        <v>408</v>
      </c>
      <c r="R128" s="10">
        <v>776</v>
      </c>
    </row>
    <row r="129" spans="1:18" ht="26.45" customHeight="1" x14ac:dyDescent="0.4">
      <c r="A129" s="29" t="s">
        <v>611</v>
      </c>
      <c r="B129" s="29">
        <v>124</v>
      </c>
      <c r="C129" s="29">
        <v>139</v>
      </c>
      <c r="D129" s="27" t="s">
        <v>150</v>
      </c>
      <c r="E129" s="16" t="s">
        <v>479</v>
      </c>
      <c r="F129" s="15" t="s">
        <v>355</v>
      </c>
      <c r="G129" s="15" t="s">
        <v>352</v>
      </c>
      <c r="H129" s="24" t="s">
        <v>15</v>
      </c>
      <c r="I129" s="33">
        <v>1978</v>
      </c>
      <c r="J129" s="33">
        <f t="shared" si="6"/>
        <v>47</v>
      </c>
      <c r="K129" s="33" t="s">
        <v>16</v>
      </c>
      <c r="L129" s="8">
        <v>5868</v>
      </c>
      <c r="M129" s="30">
        <v>3</v>
      </c>
      <c r="N129" s="30" t="s">
        <v>14</v>
      </c>
      <c r="O129" s="7"/>
      <c r="P129" s="10">
        <f t="shared" si="4"/>
        <v>368</v>
      </c>
      <c r="Q129" s="10">
        <v>275</v>
      </c>
      <c r="R129" s="10">
        <v>643</v>
      </c>
    </row>
    <row r="130" spans="1:18" ht="26.45" customHeight="1" x14ac:dyDescent="0.4">
      <c r="A130" s="29" t="s">
        <v>611</v>
      </c>
      <c r="B130" s="29">
        <v>125</v>
      </c>
      <c r="C130" s="29">
        <v>140</v>
      </c>
      <c r="D130" s="27" t="s">
        <v>151</v>
      </c>
      <c r="E130" s="16" t="s">
        <v>480</v>
      </c>
      <c r="F130" s="15" t="s">
        <v>112</v>
      </c>
      <c r="G130" s="15"/>
      <c r="H130" s="24" t="s">
        <v>15</v>
      </c>
      <c r="I130" s="33">
        <v>1969</v>
      </c>
      <c r="J130" s="33">
        <f t="shared" si="6"/>
        <v>56</v>
      </c>
      <c r="K130" s="33" t="s">
        <v>30</v>
      </c>
      <c r="L130" s="8">
        <v>5819.75</v>
      </c>
      <c r="M130" s="30">
        <v>4</v>
      </c>
      <c r="N130" s="30" t="s">
        <v>14</v>
      </c>
      <c r="O130" s="7" t="s">
        <v>619</v>
      </c>
      <c r="P130" s="10">
        <f t="shared" si="4"/>
        <v>359</v>
      </c>
      <c r="Q130" s="10">
        <v>276</v>
      </c>
      <c r="R130" s="10">
        <v>635</v>
      </c>
    </row>
    <row r="131" spans="1:18" ht="26.45" customHeight="1" x14ac:dyDescent="0.4">
      <c r="A131" s="29" t="s">
        <v>611</v>
      </c>
      <c r="B131" s="29">
        <v>126</v>
      </c>
      <c r="C131" s="29">
        <v>141</v>
      </c>
      <c r="D131" s="27" t="s">
        <v>152</v>
      </c>
      <c r="E131" s="16" t="s">
        <v>481</v>
      </c>
      <c r="F131" s="15" t="s">
        <v>112</v>
      </c>
      <c r="G131" s="15"/>
      <c r="H131" s="24" t="s">
        <v>15</v>
      </c>
      <c r="I131" s="33">
        <v>1981</v>
      </c>
      <c r="J131" s="33">
        <f t="shared" si="6"/>
        <v>44</v>
      </c>
      <c r="K131" s="33" t="s">
        <v>16</v>
      </c>
      <c r="L131" s="8">
        <v>5906</v>
      </c>
      <c r="M131" s="30">
        <v>4</v>
      </c>
      <c r="N131" s="30" t="s">
        <v>14</v>
      </c>
      <c r="O131" s="7"/>
      <c r="P131" s="10">
        <f t="shared" si="4"/>
        <v>364</v>
      </c>
      <c r="Q131" s="10">
        <v>218</v>
      </c>
      <c r="R131" s="10">
        <v>582</v>
      </c>
    </row>
    <row r="132" spans="1:18" ht="26.45" customHeight="1" x14ac:dyDescent="0.4">
      <c r="A132" s="29" t="s">
        <v>611</v>
      </c>
      <c r="B132" s="29">
        <v>127</v>
      </c>
      <c r="C132" s="29">
        <v>142</v>
      </c>
      <c r="D132" s="27" t="s">
        <v>153</v>
      </c>
      <c r="E132" s="16" t="s">
        <v>482</v>
      </c>
      <c r="F132" s="15" t="s">
        <v>355</v>
      </c>
      <c r="G132" s="15" t="s">
        <v>352</v>
      </c>
      <c r="H132" s="24" t="s">
        <v>15</v>
      </c>
      <c r="I132" s="33">
        <v>1972</v>
      </c>
      <c r="J132" s="33">
        <f t="shared" si="6"/>
        <v>53</v>
      </c>
      <c r="K132" s="33" t="s">
        <v>16</v>
      </c>
      <c r="L132" s="8">
        <v>6480</v>
      </c>
      <c r="M132" s="30">
        <v>5</v>
      </c>
      <c r="N132" s="30" t="s">
        <v>14</v>
      </c>
      <c r="O132" s="7"/>
      <c r="P132" s="10">
        <f t="shared" si="4"/>
        <v>848</v>
      </c>
      <c r="Q132" s="10">
        <v>41</v>
      </c>
      <c r="R132" s="10">
        <v>889</v>
      </c>
    </row>
    <row r="133" spans="1:18" ht="27" x14ac:dyDescent="0.4">
      <c r="A133" s="29" t="s">
        <v>611</v>
      </c>
      <c r="B133" s="29">
        <v>128</v>
      </c>
      <c r="C133" s="29">
        <v>143</v>
      </c>
      <c r="D133" s="27" t="s">
        <v>154</v>
      </c>
      <c r="E133" s="16" t="s">
        <v>483</v>
      </c>
      <c r="F133" s="15" t="s">
        <v>112</v>
      </c>
      <c r="G133" s="15"/>
      <c r="H133" s="24" t="s">
        <v>15</v>
      </c>
      <c r="I133" s="33">
        <v>1983</v>
      </c>
      <c r="J133" s="33">
        <f t="shared" si="6"/>
        <v>42</v>
      </c>
      <c r="K133" s="33" t="s">
        <v>16</v>
      </c>
      <c r="L133" s="8">
        <v>6086.67</v>
      </c>
      <c r="M133" s="30">
        <v>4</v>
      </c>
      <c r="N133" s="30" t="s">
        <v>14</v>
      </c>
      <c r="O133" s="7" t="s">
        <v>17</v>
      </c>
      <c r="P133" s="10">
        <f t="shared" si="4"/>
        <v>411</v>
      </c>
      <c r="Q133" s="10">
        <v>248</v>
      </c>
      <c r="R133" s="10">
        <v>659</v>
      </c>
    </row>
    <row r="134" spans="1:18" ht="27" x14ac:dyDescent="0.4">
      <c r="A134" s="29" t="s">
        <v>611</v>
      </c>
      <c r="B134" s="29">
        <v>129</v>
      </c>
      <c r="C134" s="29">
        <v>144</v>
      </c>
      <c r="D134" s="27" t="s">
        <v>155</v>
      </c>
      <c r="E134" s="16" t="s">
        <v>484</v>
      </c>
      <c r="F134" s="15" t="s">
        <v>112</v>
      </c>
      <c r="G134" s="15"/>
      <c r="H134" s="24" t="s">
        <v>15</v>
      </c>
      <c r="I134" s="33">
        <v>1987</v>
      </c>
      <c r="J134" s="33">
        <f t="shared" si="6"/>
        <v>38</v>
      </c>
      <c r="K134" s="33" t="s">
        <v>16</v>
      </c>
      <c r="L134" s="8">
        <v>6858</v>
      </c>
      <c r="M134" s="30">
        <v>3</v>
      </c>
      <c r="N134" s="30" t="s">
        <v>14</v>
      </c>
      <c r="O134" s="7" t="s">
        <v>17</v>
      </c>
      <c r="P134" s="10">
        <f t="shared" si="4"/>
        <v>478</v>
      </c>
      <c r="Q134" s="10">
        <v>319</v>
      </c>
      <c r="R134" s="10">
        <v>797</v>
      </c>
    </row>
    <row r="135" spans="1:18" ht="27" x14ac:dyDescent="0.4">
      <c r="A135" s="29" t="s">
        <v>611</v>
      </c>
      <c r="B135" s="29">
        <v>130</v>
      </c>
      <c r="C135" s="29">
        <v>146</v>
      </c>
      <c r="D135" s="27" t="s">
        <v>156</v>
      </c>
      <c r="E135" s="16" t="s">
        <v>485</v>
      </c>
      <c r="F135" s="15" t="s">
        <v>112</v>
      </c>
      <c r="G135" s="15"/>
      <c r="H135" s="24" t="s">
        <v>15</v>
      </c>
      <c r="I135" s="33">
        <v>1965</v>
      </c>
      <c r="J135" s="33">
        <f t="shared" si="6"/>
        <v>60</v>
      </c>
      <c r="K135" s="33" t="s">
        <v>16</v>
      </c>
      <c r="L135" s="8">
        <v>9591</v>
      </c>
      <c r="M135" s="30">
        <v>4</v>
      </c>
      <c r="N135" s="30" t="s">
        <v>14</v>
      </c>
      <c r="O135" s="7" t="s">
        <v>17</v>
      </c>
      <c r="P135" s="10">
        <f t="shared" ref="P135:P198" si="7">R135-Q135</f>
        <v>995</v>
      </c>
      <c r="Q135" s="10">
        <v>166</v>
      </c>
      <c r="R135" s="10">
        <v>1161</v>
      </c>
    </row>
    <row r="136" spans="1:18" ht="27" x14ac:dyDescent="0.4">
      <c r="A136" s="29" t="s">
        <v>611</v>
      </c>
      <c r="B136" s="29">
        <v>131</v>
      </c>
      <c r="C136" s="29">
        <v>147</v>
      </c>
      <c r="D136" s="27" t="s">
        <v>157</v>
      </c>
      <c r="E136" s="16" t="s">
        <v>486</v>
      </c>
      <c r="F136" s="15" t="s">
        <v>112</v>
      </c>
      <c r="G136" s="15"/>
      <c r="H136" s="24" t="s">
        <v>15</v>
      </c>
      <c r="I136" s="33">
        <v>1965</v>
      </c>
      <c r="J136" s="33">
        <f t="shared" si="6"/>
        <v>60</v>
      </c>
      <c r="K136" s="33" t="s">
        <v>16</v>
      </c>
      <c r="L136" s="8">
        <v>9022</v>
      </c>
      <c r="M136" s="30">
        <v>4</v>
      </c>
      <c r="N136" s="30" t="s">
        <v>14</v>
      </c>
      <c r="O136" s="7" t="s">
        <v>17</v>
      </c>
      <c r="P136" s="10">
        <f t="shared" si="7"/>
        <v>720</v>
      </c>
      <c r="Q136" s="10">
        <v>367</v>
      </c>
      <c r="R136" s="10">
        <v>1087</v>
      </c>
    </row>
    <row r="137" spans="1:18" ht="27" x14ac:dyDescent="0.4">
      <c r="A137" s="29" t="s">
        <v>611</v>
      </c>
      <c r="B137" s="29">
        <v>132</v>
      </c>
      <c r="C137" s="29">
        <v>148</v>
      </c>
      <c r="D137" s="27" t="s">
        <v>158</v>
      </c>
      <c r="E137" s="16" t="s">
        <v>487</v>
      </c>
      <c r="F137" s="15" t="s">
        <v>112</v>
      </c>
      <c r="G137" s="15"/>
      <c r="H137" s="24" t="s">
        <v>15</v>
      </c>
      <c r="I137" s="33">
        <v>1968</v>
      </c>
      <c r="J137" s="33">
        <f t="shared" si="6"/>
        <v>57</v>
      </c>
      <c r="K137" s="33" t="s">
        <v>16</v>
      </c>
      <c r="L137" s="8">
        <v>8675</v>
      </c>
      <c r="M137" s="30">
        <v>4</v>
      </c>
      <c r="N137" s="30" t="s">
        <v>14</v>
      </c>
      <c r="O137" s="7" t="s">
        <v>17</v>
      </c>
      <c r="P137" s="10">
        <f t="shared" si="7"/>
        <v>813</v>
      </c>
      <c r="Q137" s="10">
        <v>153</v>
      </c>
      <c r="R137" s="10">
        <v>966</v>
      </c>
    </row>
    <row r="138" spans="1:18" ht="27" x14ac:dyDescent="0.4">
      <c r="A138" s="29" t="s">
        <v>611</v>
      </c>
      <c r="B138" s="29">
        <v>133</v>
      </c>
      <c r="C138" s="29">
        <v>149</v>
      </c>
      <c r="D138" s="27" t="s">
        <v>159</v>
      </c>
      <c r="E138" s="16" t="s">
        <v>488</v>
      </c>
      <c r="F138" s="15" t="s">
        <v>112</v>
      </c>
      <c r="G138" s="15"/>
      <c r="H138" s="24" t="s">
        <v>15</v>
      </c>
      <c r="I138" s="33">
        <v>1970</v>
      </c>
      <c r="J138" s="33">
        <f t="shared" si="6"/>
        <v>55</v>
      </c>
      <c r="K138" s="33" t="s">
        <v>16</v>
      </c>
      <c r="L138" s="8">
        <v>9495</v>
      </c>
      <c r="M138" s="30">
        <v>4</v>
      </c>
      <c r="N138" s="30" t="s">
        <v>14</v>
      </c>
      <c r="O138" s="7" t="s">
        <v>17</v>
      </c>
      <c r="P138" s="10">
        <f t="shared" si="7"/>
        <v>1054</v>
      </c>
      <c r="Q138" s="10">
        <v>224</v>
      </c>
      <c r="R138" s="10">
        <v>1278</v>
      </c>
    </row>
    <row r="139" spans="1:18" ht="27" x14ac:dyDescent="0.4">
      <c r="A139" s="29" t="s">
        <v>611</v>
      </c>
      <c r="B139" s="29">
        <v>134</v>
      </c>
      <c r="C139" s="29">
        <v>150</v>
      </c>
      <c r="D139" s="27" t="s">
        <v>160</v>
      </c>
      <c r="E139" s="16" t="s">
        <v>489</v>
      </c>
      <c r="F139" s="15" t="s">
        <v>112</v>
      </c>
      <c r="G139" s="15"/>
      <c r="H139" s="24" t="s">
        <v>15</v>
      </c>
      <c r="I139" s="33">
        <v>1973</v>
      </c>
      <c r="J139" s="33">
        <f t="shared" si="6"/>
        <v>52</v>
      </c>
      <c r="K139" s="33" t="s">
        <v>16</v>
      </c>
      <c r="L139" s="8">
        <v>8824.4</v>
      </c>
      <c r="M139" s="30">
        <v>5</v>
      </c>
      <c r="N139" s="30" t="s">
        <v>14</v>
      </c>
      <c r="O139" s="7" t="s">
        <v>17</v>
      </c>
      <c r="P139" s="10">
        <f t="shared" si="7"/>
        <v>867</v>
      </c>
      <c r="Q139" s="10">
        <v>125</v>
      </c>
      <c r="R139" s="10">
        <v>992</v>
      </c>
    </row>
    <row r="140" spans="1:18" ht="27" x14ac:dyDescent="0.4">
      <c r="A140" s="29" t="s">
        <v>611</v>
      </c>
      <c r="B140" s="29">
        <v>135</v>
      </c>
      <c r="C140" s="29">
        <v>151</v>
      </c>
      <c r="D140" s="27" t="s">
        <v>161</v>
      </c>
      <c r="E140" s="16" t="s">
        <v>490</v>
      </c>
      <c r="F140" s="15" t="s">
        <v>112</v>
      </c>
      <c r="G140" s="15"/>
      <c r="H140" s="24" t="s">
        <v>15</v>
      </c>
      <c r="I140" s="33">
        <v>1978</v>
      </c>
      <c r="J140" s="33">
        <f t="shared" si="6"/>
        <v>47</v>
      </c>
      <c r="K140" s="33" t="s">
        <v>16</v>
      </c>
      <c r="L140" s="8">
        <v>10730</v>
      </c>
      <c r="M140" s="30">
        <v>5</v>
      </c>
      <c r="N140" s="30" t="s">
        <v>14</v>
      </c>
      <c r="O140" s="7" t="s">
        <v>17</v>
      </c>
      <c r="P140" s="10">
        <f t="shared" si="7"/>
        <v>1021</v>
      </c>
      <c r="Q140" s="10">
        <v>115</v>
      </c>
      <c r="R140" s="10">
        <v>1136</v>
      </c>
    </row>
    <row r="141" spans="1:18" ht="27" x14ac:dyDescent="0.4">
      <c r="A141" s="29" t="s">
        <v>611</v>
      </c>
      <c r="B141" s="29">
        <v>136</v>
      </c>
      <c r="C141" s="29">
        <v>152</v>
      </c>
      <c r="D141" s="27" t="s">
        <v>162</v>
      </c>
      <c r="E141" s="16" t="s">
        <v>491</v>
      </c>
      <c r="F141" s="15" t="s">
        <v>112</v>
      </c>
      <c r="G141" s="15"/>
      <c r="H141" s="24" t="s">
        <v>15</v>
      </c>
      <c r="I141" s="33">
        <v>1979</v>
      </c>
      <c r="J141" s="33">
        <f t="shared" si="6"/>
        <v>46</v>
      </c>
      <c r="K141" s="33" t="s">
        <v>16</v>
      </c>
      <c r="L141" s="8">
        <v>10007.11</v>
      </c>
      <c r="M141" s="30">
        <v>3</v>
      </c>
      <c r="N141" s="30" t="s">
        <v>14</v>
      </c>
      <c r="O141" s="7" t="s">
        <v>17</v>
      </c>
      <c r="P141" s="10">
        <f t="shared" si="7"/>
        <v>1001</v>
      </c>
      <c r="Q141" s="10">
        <v>59</v>
      </c>
      <c r="R141" s="10">
        <v>1060</v>
      </c>
    </row>
    <row r="142" spans="1:18" ht="27" x14ac:dyDescent="0.4">
      <c r="A142" s="29" t="s">
        <v>611</v>
      </c>
      <c r="B142" s="29">
        <v>137</v>
      </c>
      <c r="C142" s="29">
        <v>153</v>
      </c>
      <c r="D142" s="27" t="s">
        <v>163</v>
      </c>
      <c r="E142" s="16" t="s">
        <v>492</v>
      </c>
      <c r="F142" s="15" t="s">
        <v>112</v>
      </c>
      <c r="G142" s="15"/>
      <c r="H142" s="24" t="s">
        <v>15</v>
      </c>
      <c r="I142" s="33">
        <v>1967</v>
      </c>
      <c r="J142" s="33">
        <f t="shared" si="6"/>
        <v>58</v>
      </c>
      <c r="K142" s="33" t="s">
        <v>16</v>
      </c>
      <c r="L142" s="8">
        <v>10605</v>
      </c>
      <c r="M142" s="30">
        <v>4</v>
      </c>
      <c r="N142" s="30" t="s">
        <v>14</v>
      </c>
      <c r="O142" s="7" t="s">
        <v>17</v>
      </c>
      <c r="P142" s="10">
        <f t="shared" si="7"/>
        <v>978</v>
      </c>
      <c r="Q142" s="10">
        <v>210</v>
      </c>
      <c r="R142" s="10">
        <v>1188</v>
      </c>
    </row>
    <row r="143" spans="1:18" ht="27" x14ac:dyDescent="0.4">
      <c r="A143" s="29" t="s">
        <v>611</v>
      </c>
      <c r="B143" s="29">
        <v>138</v>
      </c>
      <c r="C143" s="29">
        <v>154</v>
      </c>
      <c r="D143" s="27" t="s">
        <v>164</v>
      </c>
      <c r="E143" s="16" t="s">
        <v>493</v>
      </c>
      <c r="F143" s="15" t="s">
        <v>112</v>
      </c>
      <c r="G143" s="15"/>
      <c r="H143" s="24" t="s">
        <v>15</v>
      </c>
      <c r="I143" s="33">
        <v>1970</v>
      </c>
      <c r="J143" s="33">
        <f t="shared" si="6"/>
        <v>55</v>
      </c>
      <c r="K143" s="33" t="s">
        <v>16</v>
      </c>
      <c r="L143" s="8">
        <v>9104</v>
      </c>
      <c r="M143" s="30">
        <v>4</v>
      </c>
      <c r="N143" s="30" t="s">
        <v>14</v>
      </c>
      <c r="O143" s="7" t="s">
        <v>17</v>
      </c>
      <c r="P143" s="10">
        <f t="shared" si="7"/>
        <v>618</v>
      </c>
      <c r="Q143" s="10">
        <v>381</v>
      </c>
      <c r="R143" s="10">
        <v>999</v>
      </c>
    </row>
    <row r="144" spans="1:18" ht="27" x14ac:dyDescent="0.4">
      <c r="A144" s="29" t="s">
        <v>611</v>
      </c>
      <c r="B144" s="29">
        <v>139</v>
      </c>
      <c r="C144" s="29">
        <v>155</v>
      </c>
      <c r="D144" s="27" t="s">
        <v>165</v>
      </c>
      <c r="E144" s="16" t="s">
        <v>494</v>
      </c>
      <c r="F144" s="15" t="s">
        <v>112</v>
      </c>
      <c r="G144" s="15"/>
      <c r="H144" s="24" t="s">
        <v>15</v>
      </c>
      <c r="I144" s="33">
        <v>1981</v>
      </c>
      <c r="J144" s="33">
        <f t="shared" si="6"/>
        <v>44</v>
      </c>
      <c r="K144" s="33" t="s">
        <v>16</v>
      </c>
      <c r="L144" s="8">
        <v>9980</v>
      </c>
      <c r="M144" s="30">
        <v>4</v>
      </c>
      <c r="N144" s="30" t="s">
        <v>14</v>
      </c>
      <c r="O144" s="7" t="s">
        <v>17</v>
      </c>
      <c r="P144" s="10">
        <f t="shared" si="7"/>
        <v>872</v>
      </c>
      <c r="Q144" s="10">
        <v>139</v>
      </c>
      <c r="R144" s="10">
        <v>1011</v>
      </c>
    </row>
    <row r="145" spans="1:18" ht="27" x14ac:dyDescent="0.4">
      <c r="A145" s="29" t="s">
        <v>611</v>
      </c>
      <c r="B145" s="29">
        <v>140</v>
      </c>
      <c r="C145" s="29">
        <v>156</v>
      </c>
      <c r="D145" s="27" t="s">
        <v>166</v>
      </c>
      <c r="E145" s="16" t="s">
        <v>495</v>
      </c>
      <c r="F145" s="15" t="s">
        <v>112</v>
      </c>
      <c r="G145" s="15"/>
      <c r="H145" s="24" t="s">
        <v>15</v>
      </c>
      <c r="I145" s="33">
        <v>1973</v>
      </c>
      <c r="J145" s="33">
        <f t="shared" ref="J145:J164" si="8">2025-I145</f>
        <v>52</v>
      </c>
      <c r="K145" s="33" t="s">
        <v>16</v>
      </c>
      <c r="L145" s="8">
        <v>7234</v>
      </c>
      <c r="M145" s="30">
        <v>5</v>
      </c>
      <c r="N145" s="30" t="s">
        <v>14</v>
      </c>
      <c r="O145" s="7" t="s">
        <v>17</v>
      </c>
      <c r="P145" s="10">
        <f t="shared" si="7"/>
        <v>756</v>
      </c>
      <c r="Q145" s="10">
        <v>59</v>
      </c>
      <c r="R145" s="10">
        <v>815</v>
      </c>
    </row>
    <row r="146" spans="1:18" ht="27" x14ac:dyDescent="0.4">
      <c r="A146" s="29" t="s">
        <v>611</v>
      </c>
      <c r="B146" s="29">
        <v>141</v>
      </c>
      <c r="C146" s="29">
        <v>157</v>
      </c>
      <c r="D146" s="27" t="s">
        <v>167</v>
      </c>
      <c r="E146" s="16" t="s">
        <v>496</v>
      </c>
      <c r="F146" s="15" t="s">
        <v>112</v>
      </c>
      <c r="G146" s="15"/>
      <c r="H146" s="24" t="s">
        <v>15</v>
      </c>
      <c r="I146" s="33">
        <v>1974</v>
      </c>
      <c r="J146" s="33">
        <f t="shared" si="8"/>
        <v>51</v>
      </c>
      <c r="K146" s="33" t="s">
        <v>16</v>
      </c>
      <c r="L146" s="8">
        <v>9220</v>
      </c>
      <c r="M146" s="30">
        <v>5</v>
      </c>
      <c r="N146" s="30" t="s">
        <v>14</v>
      </c>
      <c r="O146" s="7" t="s">
        <v>17</v>
      </c>
      <c r="P146" s="10">
        <f t="shared" si="7"/>
        <v>695</v>
      </c>
      <c r="Q146" s="10">
        <v>356</v>
      </c>
      <c r="R146" s="10">
        <v>1051</v>
      </c>
    </row>
    <row r="147" spans="1:18" ht="27" x14ac:dyDescent="0.4">
      <c r="A147" s="29" t="s">
        <v>611</v>
      </c>
      <c r="B147" s="29">
        <v>142</v>
      </c>
      <c r="C147" s="29">
        <v>158</v>
      </c>
      <c r="D147" s="27" t="s">
        <v>168</v>
      </c>
      <c r="E147" s="16" t="s">
        <v>497</v>
      </c>
      <c r="F147" s="15" t="s">
        <v>112</v>
      </c>
      <c r="G147" s="15"/>
      <c r="H147" s="24" t="s">
        <v>15</v>
      </c>
      <c r="I147" s="33">
        <v>1977</v>
      </c>
      <c r="J147" s="33">
        <f t="shared" si="8"/>
        <v>48</v>
      </c>
      <c r="K147" s="33" t="s">
        <v>16</v>
      </c>
      <c r="L147" s="8">
        <v>8067</v>
      </c>
      <c r="M147" s="30">
        <v>5</v>
      </c>
      <c r="N147" s="30" t="s">
        <v>14</v>
      </c>
      <c r="O147" s="7" t="s">
        <v>17</v>
      </c>
      <c r="P147" s="10">
        <f t="shared" si="7"/>
        <v>412</v>
      </c>
      <c r="Q147" s="10">
        <v>494</v>
      </c>
      <c r="R147" s="10">
        <v>906</v>
      </c>
    </row>
    <row r="148" spans="1:18" ht="27" x14ac:dyDescent="0.4">
      <c r="A148" s="29" t="s">
        <v>611</v>
      </c>
      <c r="B148" s="29">
        <v>143</v>
      </c>
      <c r="C148" s="29">
        <v>159</v>
      </c>
      <c r="D148" s="27" t="s">
        <v>169</v>
      </c>
      <c r="E148" s="16" t="s">
        <v>498</v>
      </c>
      <c r="F148" s="15" t="s">
        <v>112</v>
      </c>
      <c r="G148" s="15"/>
      <c r="H148" s="24" t="s">
        <v>15</v>
      </c>
      <c r="I148" s="33">
        <v>1978</v>
      </c>
      <c r="J148" s="33">
        <f t="shared" si="8"/>
        <v>47</v>
      </c>
      <c r="K148" s="33" t="s">
        <v>16</v>
      </c>
      <c r="L148" s="8">
        <v>9878.82</v>
      </c>
      <c r="M148" s="30">
        <v>5</v>
      </c>
      <c r="N148" s="30" t="s">
        <v>14</v>
      </c>
      <c r="O148" s="7" t="s">
        <v>17</v>
      </c>
      <c r="P148" s="10">
        <f t="shared" si="7"/>
        <v>733</v>
      </c>
      <c r="Q148" s="10">
        <v>391</v>
      </c>
      <c r="R148" s="10">
        <v>1124</v>
      </c>
    </row>
    <row r="149" spans="1:18" ht="27" x14ac:dyDescent="0.4">
      <c r="A149" s="29" t="s">
        <v>611</v>
      </c>
      <c r="B149" s="29">
        <v>144</v>
      </c>
      <c r="C149" s="29">
        <v>160</v>
      </c>
      <c r="D149" s="27" t="s">
        <v>170</v>
      </c>
      <c r="E149" s="16" t="s">
        <v>499</v>
      </c>
      <c r="F149" s="15" t="s">
        <v>112</v>
      </c>
      <c r="G149" s="15"/>
      <c r="H149" s="24" t="s">
        <v>15</v>
      </c>
      <c r="I149" s="33">
        <v>1978</v>
      </c>
      <c r="J149" s="33">
        <f t="shared" si="8"/>
        <v>47</v>
      </c>
      <c r="K149" s="33" t="s">
        <v>16</v>
      </c>
      <c r="L149" s="8">
        <v>7734</v>
      </c>
      <c r="M149" s="30">
        <v>3</v>
      </c>
      <c r="N149" s="30" t="s">
        <v>14</v>
      </c>
      <c r="O149" s="7" t="s">
        <v>17</v>
      </c>
      <c r="P149" s="10">
        <f t="shared" si="7"/>
        <v>633</v>
      </c>
      <c r="Q149" s="10">
        <v>136</v>
      </c>
      <c r="R149" s="10">
        <v>769</v>
      </c>
    </row>
    <row r="150" spans="1:18" ht="27" x14ac:dyDescent="0.4">
      <c r="A150" s="29" t="s">
        <v>611</v>
      </c>
      <c r="B150" s="29">
        <v>145</v>
      </c>
      <c r="C150" s="29">
        <v>161</v>
      </c>
      <c r="D150" s="27" t="s">
        <v>171</v>
      </c>
      <c r="E150" s="16" t="s">
        <v>500</v>
      </c>
      <c r="F150" s="15" t="s">
        <v>112</v>
      </c>
      <c r="G150" s="15"/>
      <c r="H150" s="24" t="s">
        <v>15</v>
      </c>
      <c r="I150" s="33">
        <v>1979</v>
      </c>
      <c r="J150" s="33">
        <f t="shared" si="8"/>
        <v>46</v>
      </c>
      <c r="K150" s="33" t="s">
        <v>16</v>
      </c>
      <c r="L150" s="8">
        <v>9049</v>
      </c>
      <c r="M150" s="30">
        <v>4</v>
      </c>
      <c r="N150" s="30" t="s">
        <v>14</v>
      </c>
      <c r="O150" s="7" t="s">
        <v>17</v>
      </c>
      <c r="P150" s="10">
        <f t="shared" si="7"/>
        <v>798</v>
      </c>
      <c r="Q150" s="10">
        <v>139</v>
      </c>
      <c r="R150" s="10">
        <v>937</v>
      </c>
    </row>
    <row r="151" spans="1:18" ht="27" x14ac:dyDescent="0.4">
      <c r="A151" s="29" t="s">
        <v>611</v>
      </c>
      <c r="B151" s="29">
        <v>146</v>
      </c>
      <c r="C151" s="29">
        <v>162</v>
      </c>
      <c r="D151" s="27" t="s">
        <v>172</v>
      </c>
      <c r="E151" s="16" t="s">
        <v>501</v>
      </c>
      <c r="F151" s="15" t="s">
        <v>112</v>
      </c>
      <c r="G151" s="15"/>
      <c r="H151" s="24" t="s">
        <v>15</v>
      </c>
      <c r="I151" s="33">
        <v>1981</v>
      </c>
      <c r="J151" s="33">
        <f t="shared" si="8"/>
        <v>44</v>
      </c>
      <c r="K151" s="33" t="s">
        <v>16</v>
      </c>
      <c r="L151" s="8">
        <v>7768</v>
      </c>
      <c r="M151" s="30">
        <v>5</v>
      </c>
      <c r="N151" s="30" t="s">
        <v>14</v>
      </c>
      <c r="O151" s="7" t="s">
        <v>17</v>
      </c>
      <c r="P151" s="10">
        <f t="shared" si="7"/>
        <v>391</v>
      </c>
      <c r="Q151" s="10">
        <v>370</v>
      </c>
      <c r="R151" s="10">
        <v>761</v>
      </c>
    </row>
    <row r="152" spans="1:18" ht="27" x14ac:dyDescent="0.4">
      <c r="A152" s="29" t="s">
        <v>611</v>
      </c>
      <c r="B152" s="29">
        <v>147</v>
      </c>
      <c r="C152" s="29">
        <v>163</v>
      </c>
      <c r="D152" s="27" t="s">
        <v>173</v>
      </c>
      <c r="E152" s="16" t="s">
        <v>502</v>
      </c>
      <c r="F152" s="15" t="s">
        <v>112</v>
      </c>
      <c r="G152" s="15"/>
      <c r="H152" s="24" t="s">
        <v>15</v>
      </c>
      <c r="I152" s="33">
        <v>1982</v>
      </c>
      <c r="J152" s="33">
        <f t="shared" si="8"/>
        <v>43</v>
      </c>
      <c r="K152" s="33" t="s">
        <v>16</v>
      </c>
      <c r="L152" s="8">
        <v>8785</v>
      </c>
      <c r="M152" s="30">
        <v>5</v>
      </c>
      <c r="N152" s="30" t="s">
        <v>14</v>
      </c>
      <c r="O152" s="7" t="s">
        <v>17</v>
      </c>
      <c r="P152" s="10">
        <f t="shared" si="7"/>
        <v>475</v>
      </c>
      <c r="Q152" s="10">
        <v>503</v>
      </c>
      <c r="R152" s="10">
        <v>978</v>
      </c>
    </row>
    <row r="153" spans="1:18" ht="27" x14ac:dyDescent="0.4">
      <c r="A153" s="29" t="s">
        <v>611</v>
      </c>
      <c r="B153" s="29">
        <v>148</v>
      </c>
      <c r="C153" s="29">
        <v>164</v>
      </c>
      <c r="D153" s="27" t="s">
        <v>174</v>
      </c>
      <c r="E153" s="16" t="s">
        <v>503</v>
      </c>
      <c r="F153" s="15" t="s">
        <v>112</v>
      </c>
      <c r="G153" s="15"/>
      <c r="H153" s="24" t="s">
        <v>15</v>
      </c>
      <c r="I153" s="33">
        <v>1985</v>
      </c>
      <c r="J153" s="33">
        <f t="shared" si="8"/>
        <v>40</v>
      </c>
      <c r="K153" s="33" t="s">
        <v>16</v>
      </c>
      <c r="L153" s="8">
        <v>6893.28</v>
      </c>
      <c r="M153" s="30">
        <v>4</v>
      </c>
      <c r="N153" s="30" t="s">
        <v>14</v>
      </c>
      <c r="O153" s="7" t="s">
        <v>17</v>
      </c>
      <c r="P153" s="10">
        <f t="shared" si="7"/>
        <v>554</v>
      </c>
      <c r="Q153" s="10">
        <v>110</v>
      </c>
      <c r="R153" s="10">
        <v>664</v>
      </c>
    </row>
    <row r="154" spans="1:18" ht="27" x14ac:dyDescent="0.4">
      <c r="A154" s="29" t="s">
        <v>611</v>
      </c>
      <c r="B154" s="29">
        <v>149</v>
      </c>
      <c r="C154" s="29">
        <v>165</v>
      </c>
      <c r="D154" s="27" t="s">
        <v>175</v>
      </c>
      <c r="E154" s="16" t="s">
        <v>504</v>
      </c>
      <c r="F154" s="15" t="s">
        <v>112</v>
      </c>
      <c r="G154" s="15"/>
      <c r="H154" s="24" t="s">
        <v>15</v>
      </c>
      <c r="I154" s="33">
        <v>1990</v>
      </c>
      <c r="J154" s="33">
        <f t="shared" si="8"/>
        <v>35</v>
      </c>
      <c r="K154" s="33" t="s">
        <v>16</v>
      </c>
      <c r="L154" s="8">
        <v>8928</v>
      </c>
      <c r="M154" s="30">
        <v>4</v>
      </c>
      <c r="N154" s="30" t="s">
        <v>14</v>
      </c>
      <c r="O154" s="7" t="s">
        <v>17</v>
      </c>
      <c r="P154" s="10">
        <f t="shared" si="7"/>
        <v>875</v>
      </c>
      <c r="Q154" s="10">
        <v>94</v>
      </c>
      <c r="R154" s="10">
        <v>969</v>
      </c>
    </row>
    <row r="155" spans="1:18" ht="54" x14ac:dyDescent="0.4">
      <c r="A155" s="29" t="s">
        <v>611</v>
      </c>
      <c r="B155" s="29">
        <v>150</v>
      </c>
      <c r="C155" s="29">
        <v>166</v>
      </c>
      <c r="D155" s="27" t="s">
        <v>176</v>
      </c>
      <c r="E155" s="16" t="s">
        <v>505</v>
      </c>
      <c r="F155" s="15" t="s">
        <v>177</v>
      </c>
      <c r="G155" s="15"/>
      <c r="H155" s="24" t="s">
        <v>15</v>
      </c>
      <c r="I155" s="33">
        <v>1976</v>
      </c>
      <c r="J155" s="33">
        <f t="shared" si="8"/>
        <v>49</v>
      </c>
      <c r="K155" s="33" t="s">
        <v>16</v>
      </c>
      <c r="L155" s="8">
        <v>16513.080000000002</v>
      </c>
      <c r="M155" s="30">
        <v>5</v>
      </c>
      <c r="N155" s="30" t="s">
        <v>14</v>
      </c>
      <c r="O155" s="7" t="s">
        <v>618</v>
      </c>
      <c r="P155" s="10">
        <f t="shared" si="7"/>
        <v>599</v>
      </c>
      <c r="Q155" s="10">
        <v>896</v>
      </c>
      <c r="R155" s="10">
        <v>1495</v>
      </c>
    </row>
    <row r="156" spans="1:18" ht="27" x14ac:dyDescent="0.4">
      <c r="A156" s="29"/>
      <c r="B156" s="29">
        <v>151</v>
      </c>
      <c r="C156" s="29">
        <v>167</v>
      </c>
      <c r="D156" s="27" t="s">
        <v>178</v>
      </c>
      <c r="E156" s="16" t="s">
        <v>506</v>
      </c>
      <c r="F156" s="15" t="s">
        <v>112</v>
      </c>
      <c r="G156" s="15"/>
      <c r="H156" s="24" t="s">
        <v>15</v>
      </c>
      <c r="I156" s="33">
        <v>1982</v>
      </c>
      <c r="J156" s="33">
        <f t="shared" si="8"/>
        <v>43</v>
      </c>
      <c r="K156" s="33" t="s">
        <v>16</v>
      </c>
      <c r="L156" s="8">
        <v>5621</v>
      </c>
      <c r="M156" s="30">
        <v>4</v>
      </c>
      <c r="N156" s="30" t="s">
        <v>14</v>
      </c>
      <c r="O156" s="7" t="s">
        <v>617</v>
      </c>
      <c r="P156" s="10">
        <f t="shared" si="7"/>
        <v>415</v>
      </c>
      <c r="Q156" s="10">
        <v>140</v>
      </c>
      <c r="R156" s="10">
        <v>555</v>
      </c>
    </row>
    <row r="157" spans="1:18" ht="27" x14ac:dyDescent="0.4">
      <c r="A157" s="29" t="s">
        <v>611</v>
      </c>
      <c r="B157" s="29">
        <v>152</v>
      </c>
      <c r="C157" s="29">
        <v>169</v>
      </c>
      <c r="D157" s="27" t="s">
        <v>179</v>
      </c>
      <c r="E157" s="16" t="s">
        <v>484</v>
      </c>
      <c r="F157" s="15" t="s">
        <v>180</v>
      </c>
      <c r="G157" s="15"/>
      <c r="H157" s="24" t="s">
        <v>15</v>
      </c>
      <c r="I157" s="33">
        <v>2012</v>
      </c>
      <c r="J157" s="33">
        <f t="shared" si="8"/>
        <v>13</v>
      </c>
      <c r="K157" s="33" t="s">
        <v>23</v>
      </c>
      <c r="L157" s="8">
        <v>114.8</v>
      </c>
      <c r="M157" s="30">
        <v>1</v>
      </c>
      <c r="N157" s="30" t="s">
        <v>14</v>
      </c>
      <c r="O157" s="7" t="s">
        <v>17</v>
      </c>
      <c r="P157" s="10">
        <f t="shared" si="7"/>
        <v>17</v>
      </c>
      <c r="Q157" s="10">
        <v>3</v>
      </c>
      <c r="R157" s="10">
        <v>20</v>
      </c>
    </row>
    <row r="158" spans="1:18" ht="27" x14ac:dyDescent="0.4">
      <c r="A158" s="29" t="s">
        <v>611</v>
      </c>
      <c r="B158" s="29">
        <v>153</v>
      </c>
      <c r="C158" s="29">
        <v>173</v>
      </c>
      <c r="D158" s="27" t="s">
        <v>181</v>
      </c>
      <c r="E158" s="16" t="s">
        <v>507</v>
      </c>
      <c r="F158" s="15" t="s">
        <v>180</v>
      </c>
      <c r="G158" s="15"/>
      <c r="H158" s="24" t="s">
        <v>15</v>
      </c>
      <c r="I158" s="33">
        <v>2003</v>
      </c>
      <c r="J158" s="33">
        <f t="shared" si="8"/>
        <v>22</v>
      </c>
      <c r="K158" s="33" t="s">
        <v>23</v>
      </c>
      <c r="L158" s="8">
        <v>117.43</v>
      </c>
      <c r="M158" s="30">
        <v>1</v>
      </c>
      <c r="N158" s="30" t="s">
        <v>14</v>
      </c>
      <c r="O158" s="7" t="s">
        <v>17</v>
      </c>
      <c r="P158" s="10">
        <f t="shared" si="7"/>
        <v>16</v>
      </c>
      <c r="Q158" s="10">
        <v>14</v>
      </c>
      <c r="R158" s="10">
        <v>30</v>
      </c>
    </row>
    <row r="159" spans="1:18" ht="27" x14ac:dyDescent="0.4">
      <c r="A159" s="29" t="s">
        <v>611</v>
      </c>
      <c r="B159" s="29">
        <v>154</v>
      </c>
      <c r="C159" s="29">
        <v>175</v>
      </c>
      <c r="D159" s="27" t="s">
        <v>182</v>
      </c>
      <c r="E159" s="16" t="s">
        <v>485</v>
      </c>
      <c r="F159" s="15" t="s">
        <v>180</v>
      </c>
      <c r="G159" s="15"/>
      <c r="H159" s="24" t="s">
        <v>15</v>
      </c>
      <c r="I159" s="33">
        <v>2010</v>
      </c>
      <c r="J159" s="33">
        <f t="shared" si="8"/>
        <v>15</v>
      </c>
      <c r="K159" s="33" t="s">
        <v>23</v>
      </c>
      <c r="L159" s="8">
        <v>164.28</v>
      </c>
      <c r="M159" s="30">
        <v>1</v>
      </c>
      <c r="N159" s="30" t="s">
        <v>14</v>
      </c>
      <c r="O159" s="7" t="s">
        <v>17</v>
      </c>
      <c r="P159" s="10">
        <f t="shared" si="7"/>
        <v>33</v>
      </c>
      <c r="Q159" s="10">
        <v>4</v>
      </c>
      <c r="R159" s="10">
        <v>37</v>
      </c>
    </row>
    <row r="160" spans="1:18" ht="27" x14ac:dyDescent="0.4">
      <c r="A160" s="29" t="s">
        <v>611</v>
      </c>
      <c r="B160" s="29">
        <v>155</v>
      </c>
      <c r="C160" s="29">
        <v>176</v>
      </c>
      <c r="D160" s="27" t="s">
        <v>183</v>
      </c>
      <c r="E160" s="16" t="s">
        <v>481</v>
      </c>
      <c r="F160" s="15" t="s">
        <v>180</v>
      </c>
      <c r="G160" s="15"/>
      <c r="H160" s="24" t="s">
        <v>15</v>
      </c>
      <c r="I160" s="33">
        <v>2012</v>
      </c>
      <c r="J160" s="33">
        <f t="shared" si="8"/>
        <v>13</v>
      </c>
      <c r="K160" s="33" t="s">
        <v>23</v>
      </c>
      <c r="L160" s="8">
        <v>81</v>
      </c>
      <c r="M160" s="30">
        <v>1</v>
      </c>
      <c r="N160" s="30" t="s">
        <v>14</v>
      </c>
      <c r="O160" s="7" t="s">
        <v>17</v>
      </c>
      <c r="P160" s="10">
        <f t="shared" si="7"/>
        <v>4</v>
      </c>
      <c r="Q160" s="10">
        <v>16</v>
      </c>
      <c r="R160" s="10">
        <v>20</v>
      </c>
    </row>
    <row r="161" spans="1:18" ht="27" x14ac:dyDescent="0.4">
      <c r="A161" s="29" t="s">
        <v>611</v>
      </c>
      <c r="B161" s="29">
        <v>156</v>
      </c>
      <c r="C161" s="29">
        <v>177</v>
      </c>
      <c r="D161" s="27" t="s">
        <v>184</v>
      </c>
      <c r="E161" s="16" t="s">
        <v>508</v>
      </c>
      <c r="F161" s="15" t="s">
        <v>180</v>
      </c>
      <c r="G161" s="15"/>
      <c r="H161" s="24" t="s">
        <v>15</v>
      </c>
      <c r="I161" s="33">
        <v>2001</v>
      </c>
      <c r="J161" s="33">
        <f t="shared" si="8"/>
        <v>24</v>
      </c>
      <c r="K161" s="33" t="s">
        <v>23</v>
      </c>
      <c r="L161" s="8">
        <v>100.88</v>
      </c>
      <c r="M161" s="30">
        <v>1</v>
      </c>
      <c r="N161" s="30" t="s">
        <v>14</v>
      </c>
      <c r="O161" s="7" t="s">
        <v>17</v>
      </c>
      <c r="P161" s="10">
        <f t="shared" si="7"/>
        <v>10</v>
      </c>
      <c r="Q161" s="10">
        <v>16</v>
      </c>
      <c r="R161" s="10">
        <v>26</v>
      </c>
    </row>
    <row r="162" spans="1:18" ht="27" x14ac:dyDescent="0.4">
      <c r="A162" s="29" t="s">
        <v>611</v>
      </c>
      <c r="B162" s="29">
        <v>157</v>
      </c>
      <c r="C162" s="29">
        <v>178</v>
      </c>
      <c r="D162" s="27" t="s">
        <v>185</v>
      </c>
      <c r="E162" s="16" t="s">
        <v>437</v>
      </c>
      <c r="F162" s="15" t="s">
        <v>180</v>
      </c>
      <c r="G162" s="15"/>
      <c r="H162" s="24" t="s">
        <v>15</v>
      </c>
      <c r="I162" s="33">
        <v>1985</v>
      </c>
      <c r="J162" s="33">
        <f t="shared" si="8"/>
        <v>40</v>
      </c>
      <c r="K162" s="33" t="s">
        <v>23</v>
      </c>
      <c r="L162" s="8">
        <v>220.87</v>
      </c>
      <c r="M162" s="30">
        <v>1</v>
      </c>
      <c r="N162" s="30" t="s">
        <v>14</v>
      </c>
      <c r="O162" s="7" t="s">
        <v>17</v>
      </c>
      <c r="P162" s="10">
        <f t="shared" si="7"/>
        <v>47</v>
      </c>
      <c r="Q162" s="10">
        <v>5</v>
      </c>
      <c r="R162" s="10">
        <v>52</v>
      </c>
    </row>
    <row r="163" spans="1:18" ht="27" x14ac:dyDescent="0.4">
      <c r="A163" s="29" t="s">
        <v>611</v>
      </c>
      <c r="B163" s="29">
        <v>158</v>
      </c>
      <c r="C163" s="29">
        <v>179</v>
      </c>
      <c r="D163" s="27" t="s">
        <v>186</v>
      </c>
      <c r="E163" s="16" t="s">
        <v>477</v>
      </c>
      <c r="F163" s="15" t="s">
        <v>180</v>
      </c>
      <c r="G163" s="15"/>
      <c r="H163" s="24" t="s">
        <v>15</v>
      </c>
      <c r="I163" s="33">
        <v>2010</v>
      </c>
      <c r="J163" s="33">
        <f t="shared" si="8"/>
        <v>15</v>
      </c>
      <c r="K163" s="33" t="s">
        <v>23</v>
      </c>
      <c r="L163" s="8">
        <v>120.95</v>
      </c>
      <c r="M163" s="30">
        <v>1</v>
      </c>
      <c r="N163" s="30" t="s">
        <v>14</v>
      </c>
      <c r="O163" s="7" t="s">
        <v>17</v>
      </c>
      <c r="P163" s="10">
        <f t="shared" si="7"/>
        <v>22</v>
      </c>
      <c r="Q163" s="10">
        <v>1</v>
      </c>
      <c r="R163" s="10">
        <v>23</v>
      </c>
    </row>
    <row r="164" spans="1:18" ht="27" x14ac:dyDescent="0.4">
      <c r="A164" s="29" t="s">
        <v>611</v>
      </c>
      <c r="B164" s="29">
        <v>159</v>
      </c>
      <c r="C164" s="29">
        <v>180</v>
      </c>
      <c r="D164" s="27" t="s">
        <v>187</v>
      </c>
      <c r="E164" s="16" t="s">
        <v>509</v>
      </c>
      <c r="F164" s="15" t="s">
        <v>180</v>
      </c>
      <c r="G164" s="15"/>
      <c r="H164" s="24" t="s">
        <v>15</v>
      </c>
      <c r="I164" s="33">
        <v>2006</v>
      </c>
      <c r="J164" s="33">
        <f t="shared" si="8"/>
        <v>19</v>
      </c>
      <c r="K164" s="33" t="s">
        <v>23</v>
      </c>
      <c r="L164" s="8">
        <v>114.18</v>
      </c>
      <c r="M164" s="30">
        <v>1</v>
      </c>
      <c r="N164" s="30" t="s">
        <v>14</v>
      </c>
      <c r="O164" s="7" t="s">
        <v>17</v>
      </c>
      <c r="P164" s="10">
        <f t="shared" si="7"/>
        <v>23</v>
      </c>
      <c r="Q164" s="10">
        <v>0</v>
      </c>
      <c r="R164" s="10">
        <v>23</v>
      </c>
    </row>
    <row r="165" spans="1:18" ht="27" x14ac:dyDescent="0.4">
      <c r="A165" s="29" t="s">
        <v>611</v>
      </c>
      <c r="B165" s="29">
        <v>160</v>
      </c>
      <c r="C165" s="29">
        <v>330</v>
      </c>
      <c r="D165" s="26" t="s">
        <v>281</v>
      </c>
      <c r="E165" s="16" t="s">
        <v>510</v>
      </c>
      <c r="F165" s="11" t="s">
        <v>282</v>
      </c>
      <c r="G165" s="11"/>
      <c r="H165" s="24" t="s">
        <v>279</v>
      </c>
      <c r="I165" s="32" t="s">
        <v>207</v>
      </c>
      <c r="J165" s="32" t="s">
        <v>207</v>
      </c>
      <c r="K165" s="32" t="s">
        <v>16</v>
      </c>
      <c r="L165" s="13">
        <v>244.58</v>
      </c>
      <c r="M165" s="29" t="s">
        <v>14</v>
      </c>
      <c r="N165" s="29" t="s">
        <v>14</v>
      </c>
      <c r="O165" s="7" t="s">
        <v>17</v>
      </c>
      <c r="P165" s="10">
        <f t="shared" si="7"/>
        <v>65</v>
      </c>
      <c r="Q165" s="10">
        <v>3</v>
      </c>
      <c r="R165" s="10">
        <v>68</v>
      </c>
    </row>
    <row r="166" spans="1:18" ht="27" x14ac:dyDescent="0.4">
      <c r="A166" s="29" t="s">
        <v>611</v>
      </c>
      <c r="B166" s="29">
        <v>161</v>
      </c>
      <c r="C166" s="29">
        <v>202</v>
      </c>
      <c r="D166" s="27" t="s">
        <v>196</v>
      </c>
      <c r="E166" s="16" t="s">
        <v>511</v>
      </c>
      <c r="F166" s="15" t="s">
        <v>197</v>
      </c>
      <c r="G166" s="15"/>
      <c r="H166" s="24" t="s">
        <v>15</v>
      </c>
      <c r="I166" s="33">
        <v>1991</v>
      </c>
      <c r="J166" s="33">
        <f>2025-I166</f>
        <v>34</v>
      </c>
      <c r="K166" s="33" t="s">
        <v>23</v>
      </c>
      <c r="L166" s="8">
        <v>226.8</v>
      </c>
      <c r="M166" s="30">
        <v>2</v>
      </c>
      <c r="N166" s="30" t="s">
        <v>14</v>
      </c>
      <c r="O166" s="7" t="s">
        <v>17</v>
      </c>
      <c r="P166" s="10">
        <f t="shared" si="7"/>
        <v>17</v>
      </c>
      <c r="Q166" s="10">
        <v>13</v>
      </c>
      <c r="R166" s="10">
        <v>30</v>
      </c>
    </row>
    <row r="167" spans="1:18" ht="27" x14ac:dyDescent="0.4">
      <c r="A167" s="29" t="s">
        <v>611</v>
      </c>
      <c r="B167" s="29">
        <v>162</v>
      </c>
      <c r="C167" s="29">
        <v>200</v>
      </c>
      <c r="D167" s="27" t="s">
        <v>192</v>
      </c>
      <c r="E167" s="16" t="s">
        <v>512</v>
      </c>
      <c r="F167" s="15" t="s">
        <v>284</v>
      </c>
      <c r="G167" s="15" t="s">
        <v>347</v>
      </c>
      <c r="H167" s="24" t="s">
        <v>15</v>
      </c>
      <c r="I167" s="33">
        <v>1967</v>
      </c>
      <c r="J167" s="33">
        <f>2025-I167</f>
        <v>58</v>
      </c>
      <c r="K167" s="33" t="s">
        <v>16</v>
      </c>
      <c r="L167" s="8">
        <v>280.68</v>
      </c>
      <c r="M167" s="30">
        <v>2</v>
      </c>
      <c r="N167" s="30" t="s">
        <v>14</v>
      </c>
      <c r="O167" s="7" t="s">
        <v>17</v>
      </c>
      <c r="P167" s="10">
        <f t="shared" si="7"/>
        <v>10</v>
      </c>
      <c r="Q167" s="10">
        <v>29</v>
      </c>
      <c r="R167" s="10">
        <v>39</v>
      </c>
    </row>
    <row r="168" spans="1:18" ht="27" x14ac:dyDescent="0.4">
      <c r="A168" s="29" t="s">
        <v>611</v>
      </c>
      <c r="B168" s="29">
        <v>163</v>
      </c>
      <c r="C168" s="29">
        <v>333</v>
      </c>
      <c r="D168" s="26" t="s">
        <v>283</v>
      </c>
      <c r="E168" s="16" t="s">
        <v>513</v>
      </c>
      <c r="F168" s="11" t="s">
        <v>284</v>
      </c>
      <c r="G168" s="15" t="s">
        <v>347</v>
      </c>
      <c r="H168" s="24" t="s">
        <v>279</v>
      </c>
      <c r="I168" s="32" t="s">
        <v>207</v>
      </c>
      <c r="J168" s="32" t="s">
        <v>207</v>
      </c>
      <c r="K168" s="32" t="s">
        <v>16</v>
      </c>
      <c r="L168" s="13">
        <v>251.41</v>
      </c>
      <c r="M168" s="29" t="s">
        <v>14</v>
      </c>
      <c r="N168" s="29" t="s">
        <v>14</v>
      </c>
      <c r="O168" s="7" t="s">
        <v>17</v>
      </c>
      <c r="P168" s="10">
        <f t="shared" si="7"/>
        <v>24</v>
      </c>
      <c r="Q168" s="10">
        <v>0</v>
      </c>
      <c r="R168" s="10">
        <v>24</v>
      </c>
    </row>
    <row r="169" spans="1:18" ht="27" x14ac:dyDescent="0.4">
      <c r="A169" s="29" t="s">
        <v>611</v>
      </c>
      <c r="B169" s="29">
        <v>164</v>
      </c>
      <c r="C169" s="29">
        <v>199</v>
      </c>
      <c r="D169" s="27" t="s">
        <v>191</v>
      </c>
      <c r="E169" s="16" t="s">
        <v>514</v>
      </c>
      <c r="F169" s="15" t="s">
        <v>356</v>
      </c>
      <c r="G169" s="15" t="s">
        <v>347</v>
      </c>
      <c r="H169" s="24" t="s">
        <v>15</v>
      </c>
      <c r="I169" s="33">
        <v>1991</v>
      </c>
      <c r="J169" s="33">
        <f t="shared" ref="J169:J211" si="9">2025-I169</f>
        <v>34</v>
      </c>
      <c r="K169" s="33" t="s">
        <v>16</v>
      </c>
      <c r="L169" s="8">
        <v>1373.57</v>
      </c>
      <c r="M169" s="30">
        <v>3</v>
      </c>
      <c r="N169" s="30" t="s">
        <v>14</v>
      </c>
      <c r="O169" s="7" t="s">
        <v>17</v>
      </c>
      <c r="P169" s="10">
        <f t="shared" si="7"/>
        <v>235</v>
      </c>
      <c r="Q169" s="10">
        <v>69</v>
      </c>
      <c r="R169" s="10">
        <v>304</v>
      </c>
    </row>
    <row r="170" spans="1:18" ht="27" x14ac:dyDescent="0.4">
      <c r="A170" s="29" t="s">
        <v>611</v>
      </c>
      <c r="B170" s="29">
        <v>165</v>
      </c>
      <c r="C170" s="29">
        <v>198</v>
      </c>
      <c r="D170" s="27" t="s">
        <v>190</v>
      </c>
      <c r="E170" s="16" t="s">
        <v>515</v>
      </c>
      <c r="F170" s="15" t="s">
        <v>357</v>
      </c>
      <c r="G170" s="15" t="s">
        <v>358</v>
      </c>
      <c r="H170" s="24" t="s">
        <v>15</v>
      </c>
      <c r="I170" s="33">
        <v>1998</v>
      </c>
      <c r="J170" s="33">
        <f t="shared" si="9"/>
        <v>27</v>
      </c>
      <c r="K170" s="33" t="s">
        <v>30</v>
      </c>
      <c r="L170" s="8">
        <v>7925.47</v>
      </c>
      <c r="M170" s="30">
        <v>3</v>
      </c>
      <c r="N170" s="30" t="s">
        <v>14</v>
      </c>
      <c r="O170" s="7"/>
      <c r="P170" s="10">
        <f t="shared" si="7"/>
        <v>1669</v>
      </c>
      <c r="Q170" s="10">
        <v>235</v>
      </c>
      <c r="R170" s="10">
        <v>1904</v>
      </c>
    </row>
    <row r="171" spans="1:18" ht="27" x14ac:dyDescent="0.4">
      <c r="A171" s="29" t="s">
        <v>611</v>
      </c>
      <c r="B171" s="29">
        <v>166</v>
      </c>
      <c r="C171" s="29">
        <v>89</v>
      </c>
      <c r="D171" s="14" t="s">
        <v>100</v>
      </c>
      <c r="E171" s="16" t="s">
        <v>516</v>
      </c>
      <c r="F171" s="23" t="s">
        <v>359</v>
      </c>
      <c r="G171" s="23" t="s">
        <v>342</v>
      </c>
      <c r="H171" s="24" t="s">
        <v>15</v>
      </c>
      <c r="I171" s="33">
        <v>1996</v>
      </c>
      <c r="J171" s="33">
        <f t="shared" si="9"/>
        <v>29</v>
      </c>
      <c r="K171" s="33" t="s">
        <v>16</v>
      </c>
      <c r="L171" s="8">
        <v>9026.77</v>
      </c>
      <c r="M171" s="30">
        <v>3</v>
      </c>
      <c r="N171" s="30" t="s">
        <v>14</v>
      </c>
      <c r="O171" s="9"/>
      <c r="P171" s="10">
        <f t="shared" si="7"/>
        <v>1277</v>
      </c>
      <c r="Q171" s="10">
        <v>451</v>
      </c>
      <c r="R171" s="10">
        <v>1728</v>
      </c>
    </row>
    <row r="172" spans="1:18" x14ac:dyDescent="0.4">
      <c r="A172" s="29" t="s">
        <v>611</v>
      </c>
      <c r="B172" s="29">
        <v>167</v>
      </c>
      <c r="C172" s="29">
        <v>219</v>
      </c>
      <c r="D172" s="27" t="s">
        <v>199</v>
      </c>
      <c r="E172" s="16" t="s">
        <v>517</v>
      </c>
      <c r="F172" s="15" t="s">
        <v>198</v>
      </c>
      <c r="G172" s="15"/>
      <c r="H172" s="24" t="s">
        <v>15</v>
      </c>
      <c r="I172" s="33">
        <v>1980</v>
      </c>
      <c r="J172" s="33">
        <f t="shared" si="9"/>
        <v>45</v>
      </c>
      <c r="K172" s="33" t="s">
        <v>16</v>
      </c>
      <c r="L172" s="8">
        <v>1836.08</v>
      </c>
      <c r="M172" s="30">
        <v>2</v>
      </c>
      <c r="N172" s="30" t="s">
        <v>14</v>
      </c>
      <c r="O172" s="7"/>
      <c r="P172" s="10">
        <f t="shared" si="7"/>
        <v>212</v>
      </c>
      <c r="Q172" s="10">
        <v>63</v>
      </c>
      <c r="R172" s="10">
        <v>275</v>
      </c>
    </row>
    <row r="173" spans="1:18" ht="27" x14ac:dyDescent="0.4">
      <c r="A173" s="29" t="s">
        <v>611</v>
      </c>
      <c r="B173" s="29">
        <v>168</v>
      </c>
      <c r="C173" s="29">
        <v>226</v>
      </c>
      <c r="D173" s="27" t="s">
        <v>200</v>
      </c>
      <c r="E173" s="16" t="s">
        <v>518</v>
      </c>
      <c r="F173" s="15" t="s">
        <v>604</v>
      </c>
      <c r="G173" s="15" t="s">
        <v>286</v>
      </c>
      <c r="H173" s="24" t="s">
        <v>15</v>
      </c>
      <c r="I173" s="33">
        <v>2000</v>
      </c>
      <c r="J173" s="33">
        <f t="shared" si="9"/>
        <v>25</v>
      </c>
      <c r="K173" s="33" t="s">
        <v>109</v>
      </c>
      <c r="L173" s="8">
        <v>289</v>
      </c>
      <c r="M173" s="30">
        <v>1</v>
      </c>
      <c r="N173" s="30" t="s">
        <v>14</v>
      </c>
      <c r="O173" s="7" t="s">
        <v>17</v>
      </c>
      <c r="P173" s="10">
        <f t="shared" si="7"/>
        <v>91</v>
      </c>
      <c r="Q173" s="10">
        <v>32</v>
      </c>
      <c r="R173" s="10">
        <v>123</v>
      </c>
    </row>
    <row r="174" spans="1:18" ht="27" x14ac:dyDescent="0.4">
      <c r="A174" s="29" t="s">
        <v>611</v>
      </c>
      <c r="B174" s="29">
        <v>169</v>
      </c>
      <c r="C174" s="29">
        <v>227</v>
      </c>
      <c r="D174" s="27" t="s">
        <v>201</v>
      </c>
      <c r="E174" s="16" t="s">
        <v>519</v>
      </c>
      <c r="F174" s="15" t="s">
        <v>604</v>
      </c>
      <c r="G174" s="15" t="s">
        <v>286</v>
      </c>
      <c r="H174" s="24" t="s">
        <v>15</v>
      </c>
      <c r="I174" s="33">
        <v>1993</v>
      </c>
      <c r="J174" s="33">
        <f t="shared" si="9"/>
        <v>32</v>
      </c>
      <c r="K174" s="33" t="s">
        <v>16</v>
      </c>
      <c r="L174" s="8">
        <v>391</v>
      </c>
      <c r="M174" s="30">
        <v>2</v>
      </c>
      <c r="N174" s="30" t="s">
        <v>14</v>
      </c>
      <c r="O174" s="7" t="s">
        <v>17</v>
      </c>
      <c r="P174" s="10">
        <f t="shared" si="7"/>
        <v>110</v>
      </c>
      <c r="Q174" s="10">
        <v>56</v>
      </c>
      <c r="R174" s="10">
        <v>166</v>
      </c>
    </row>
    <row r="175" spans="1:18" ht="27" x14ac:dyDescent="0.4">
      <c r="A175" s="29" t="s">
        <v>611</v>
      </c>
      <c r="B175" s="29">
        <v>170</v>
      </c>
      <c r="C175" s="29">
        <v>228</v>
      </c>
      <c r="D175" s="27" t="s">
        <v>203</v>
      </c>
      <c r="E175" s="16" t="s">
        <v>520</v>
      </c>
      <c r="F175" s="15" t="s">
        <v>604</v>
      </c>
      <c r="G175" s="15" t="s">
        <v>286</v>
      </c>
      <c r="H175" s="24" t="s">
        <v>15</v>
      </c>
      <c r="I175" s="33">
        <v>1993</v>
      </c>
      <c r="J175" s="33">
        <f t="shared" si="9"/>
        <v>32</v>
      </c>
      <c r="K175" s="33" t="s">
        <v>16</v>
      </c>
      <c r="L175" s="8">
        <v>992</v>
      </c>
      <c r="M175" s="30">
        <v>2</v>
      </c>
      <c r="N175" s="30" t="s">
        <v>14</v>
      </c>
      <c r="O175" s="7" t="s">
        <v>17</v>
      </c>
      <c r="P175" s="10">
        <f t="shared" si="7"/>
        <v>268</v>
      </c>
      <c r="Q175" s="10">
        <v>119</v>
      </c>
      <c r="R175" s="10">
        <v>387</v>
      </c>
    </row>
    <row r="176" spans="1:18" ht="27" x14ac:dyDescent="0.4">
      <c r="A176" s="29" t="s">
        <v>611</v>
      </c>
      <c r="B176" s="29">
        <v>171</v>
      </c>
      <c r="C176" s="29">
        <v>229</v>
      </c>
      <c r="D176" s="27" t="s">
        <v>204</v>
      </c>
      <c r="E176" s="16" t="s">
        <v>518</v>
      </c>
      <c r="F176" s="15" t="s">
        <v>604</v>
      </c>
      <c r="G176" s="15" t="s">
        <v>286</v>
      </c>
      <c r="H176" s="24" t="s">
        <v>15</v>
      </c>
      <c r="I176" s="33">
        <v>2000</v>
      </c>
      <c r="J176" s="33">
        <f t="shared" si="9"/>
        <v>25</v>
      </c>
      <c r="K176" s="33" t="s">
        <v>109</v>
      </c>
      <c r="L176" s="8">
        <v>169.08</v>
      </c>
      <c r="M176" s="30">
        <v>1</v>
      </c>
      <c r="N176" s="30" t="s">
        <v>14</v>
      </c>
      <c r="O176" s="7" t="s">
        <v>17</v>
      </c>
      <c r="P176" s="10">
        <f t="shared" si="7"/>
        <v>40</v>
      </c>
      <c r="Q176" s="10">
        <v>0</v>
      </c>
      <c r="R176" s="10">
        <v>40</v>
      </c>
    </row>
    <row r="177" spans="1:18" ht="27" x14ac:dyDescent="0.4">
      <c r="A177" s="29" t="s">
        <v>611</v>
      </c>
      <c r="B177" s="29">
        <v>172</v>
      </c>
      <c r="C177" s="29">
        <v>231</v>
      </c>
      <c r="D177" s="27" t="s">
        <v>205</v>
      </c>
      <c r="E177" s="16" t="s">
        <v>521</v>
      </c>
      <c r="F177" s="15" t="s">
        <v>604</v>
      </c>
      <c r="G177" s="15" t="s">
        <v>286</v>
      </c>
      <c r="H177" s="24" t="s">
        <v>15</v>
      </c>
      <c r="I177" s="33">
        <v>1994</v>
      </c>
      <c r="J177" s="33">
        <f t="shared" si="9"/>
        <v>31</v>
      </c>
      <c r="K177" s="33" t="s">
        <v>16</v>
      </c>
      <c r="L177" s="8">
        <v>301</v>
      </c>
      <c r="M177" s="30">
        <v>1</v>
      </c>
      <c r="N177" s="30" t="s">
        <v>14</v>
      </c>
      <c r="O177" s="7" t="s">
        <v>17</v>
      </c>
      <c r="P177" s="10">
        <f t="shared" si="7"/>
        <v>77</v>
      </c>
      <c r="Q177" s="10">
        <v>10</v>
      </c>
      <c r="R177" s="10">
        <v>87</v>
      </c>
    </row>
    <row r="178" spans="1:18" ht="27" x14ac:dyDescent="0.4">
      <c r="A178" s="29" t="s">
        <v>611</v>
      </c>
      <c r="B178" s="29">
        <v>173</v>
      </c>
      <c r="C178" s="29">
        <v>234</v>
      </c>
      <c r="D178" s="27" t="s">
        <v>206</v>
      </c>
      <c r="E178" s="16" t="s">
        <v>522</v>
      </c>
      <c r="F178" s="15" t="s">
        <v>604</v>
      </c>
      <c r="G178" s="15" t="s">
        <v>286</v>
      </c>
      <c r="H178" s="24" t="s">
        <v>15</v>
      </c>
      <c r="I178" s="33">
        <v>1991</v>
      </c>
      <c r="J178" s="33">
        <f t="shared" si="9"/>
        <v>34</v>
      </c>
      <c r="K178" s="33" t="s">
        <v>109</v>
      </c>
      <c r="L178" s="8">
        <v>59.92</v>
      </c>
      <c r="M178" s="30">
        <v>1</v>
      </c>
      <c r="N178" s="30" t="s">
        <v>14</v>
      </c>
      <c r="O178" s="7" t="s">
        <v>17</v>
      </c>
      <c r="P178" s="10">
        <f t="shared" si="7"/>
        <v>2</v>
      </c>
      <c r="Q178" s="10">
        <v>8</v>
      </c>
      <c r="R178" s="10">
        <v>10</v>
      </c>
    </row>
    <row r="179" spans="1:18" ht="27" x14ac:dyDescent="0.4">
      <c r="A179" s="29" t="s">
        <v>611</v>
      </c>
      <c r="B179" s="29">
        <v>174</v>
      </c>
      <c r="C179" s="29">
        <v>300</v>
      </c>
      <c r="D179" s="26" t="s">
        <v>261</v>
      </c>
      <c r="E179" s="16" t="s">
        <v>523</v>
      </c>
      <c r="F179" s="11" t="s">
        <v>604</v>
      </c>
      <c r="G179" s="11" t="s">
        <v>286</v>
      </c>
      <c r="H179" s="24" t="s">
        <v>15</v>
      </c>
      <c r="I179" s="32">
        <v>1991</v>
      </c>
      <c r="J179" s="33">
        <f t="shared" si="9"/>
        <v>34</v>
      </c>
      <c r="K179" s="32" t="s">
        <v>262</v>
      </c>
      <c r="L179" s="13">
        <v>61.5</v>
      </c>
      <c r="M179" s="29">
        <v>1</v>
      </c>
      <c r="N179" s="29" t="s">
        <v>14</v>
      </c>
      <c r="O179" s="7" t="s">
        <v>17</v>
      </c>
      <c r="P179" s="10">
        <f t="shared" si="7"/>
        <v>17</v>
      </c>
      <c r="Q179" s="10">
        <v>0</v>
      </c>
      <c r="R179" s="10">
        <v>17</v>
      </c>
    </row>
    <row r="180" spans="1:18" ht="27" x14ac:dyDescent="0.4">
      <c r="A180" s="29" t="s">
        <v>611</v>
      </c>
      <c r="B180" s="29">
        <v>175</v>
      </c>
      <c r="C180" s="29">
        <v>347</v>
      </c>
      <c r="D180" s="26" t="s">
        <v>285</v>
      </c>
      <c r="E180" s="16" t="s">
        <v>522</v>
      </c>
      <c r="F180" s="11" t="s">
        <v>604</v>
      </c>
      <c r="G180" s="11" t="s">
        <v>286</v>
      </c>
      <c r="H180" s="12" t="s">
        <v>15</v>
      </c>
      <c r="I180" s="32">
        <v>2000</v>
      </c>
      <c r="J180" s="33">
        <f t="shared" si="9"/>
        <v>25</v>
      </c>
      <c r="K180" s="32" t="s">
        <v>287</v>
      </c>
      <c r="L180" s="13" t="s">
        <v>14</v>
      </c>
      <c r="M180" s="29">
        <v>1</v>
      </c>
      <c r="N180" s="29" t="s">
        <v>14</v>
      </c>
      <c r="O180" s="7" t="s">
        <v>17</v>
      </c>
      <c r="P180" s="10">
        <f t="shared" si="7"/>
        <v>35</v>
      </c>
      <c r="Q180" s="10">
        <v>12</v>
      </c>
      <c r="R180" s="10">
        <v>47</v>
      </c>
    </row>
    <row r="181" spans="1:18" ht="27" x14ac:dyDescent="0.4">
      <c r="A181" s="29" t="s">
        <v>611</v>
      </c>
      <c r="B181" s="29">
        <v>176</v>
      </c>
      <c r="C181" s="29">
        <v>236</v>
      </c>
      <c r="D181" s="27" t="s">
        <v>208</v>
      </c>
      <c r="E181" s="16" t="s">
        <v>524</v>
      </c>
      <c r="F181" s="15" t="s">
        <v>209</v>
      </c>
      <c r="G181" s="15"/>
      <c r="H181" s="24" t="s">
        <v>15</v>
      </c>
      <c r="I181" s="33">
        <v>1986</v>
      </c>
      <c r="J181" s="33">
        <f t="shared" si="9"/>
        <v>39</v>
      </c>
      <c r="K181" s="33" t="s">
        <v>16</v>
      </c>
      <c r="L181" s="8">
        <v>324.87</v>
      </c>
      <c r="M181" s="30">
        <v>2</v>
      </c>
      <c r="N181" s="30" t="s">
        <v>14</v>
      </c>
      <c r="O181" s="7" t="s">
        <v>17</v>
      </c>
      <c r="P181" s="10">
        <f t="shared" si="7"/>
        <v>39</v>
      </c>
      <c r="Q181" s="10">
        <v>47</v>
      </c>
      <c r="R181" s="10">
        <v>86</v>
      </c>
    </row>
    <row r="182" spans="1:18" ht="26.45" customHeight="1" x14ac:dyDescent="0.4">
      <c r="A182" s="29" t="s">
        <v>611</v>
      </c>
      <c r="B182" s="29">
        <v>177</v>
      </c>
      <c r="C182" s="29">
        <v>237</v>
      </c>
      <c r="D182" s="27" t="s">
        <v>210</v>
      </c>
      <c r="E182" s="16" t="s">
        <v>525</v>
      </c>
      <c r="F182" s="15" t="s">
        <v>202</v>
      </c>
      <c r="G182" s="15"/>
      <c r="H182" s="24" t="s">
        <v>15</v>
      </c>
      <c r="I182" s="33">
        <v>2007</v>
      </c>
      <c r="J182" s="33">
        <f t="shared" si="9"/>
        <v>18</v>
      </c>
      <c r="K182" s="33" t="s">
        <v>30</v>
      </c>
      <c r="L182" s="8">
        <v>241.89</v>
      </c>
      <c r="M182" s="30">
        <v>1</v>
      </c>
      <c r="N182" s="30">
        <v>1</v>
      </c>
      <c r="O182" s="7"/>
      <c r="P182" s="10">
        <f t="shared" si="7"/>
        <v>63</v>
      </c>
      <c r="Q182" s="10">
        <v>1</v>
      </c>
      <c r="R182" s="10">
        <v>64</v>
      </c>
    </row>
    <row r="183" spans="1:18" ht="26.25" customHeight="1" x14ac:dyDescent="0.4">
      <c r="A183" s="29"/>
      <c r="B183" s="29">
        <v>178</v>
      </c>
      <c r="C183" s="29">
        <v>238</v>
      </c>
      <c r="D183" s="27" t="s">
        <v>211</v>
      </c>
      <c r="E183" s="16" t="s">
        <v>526</v>
      </c>
      <c r="F183" s="15" t="s">
        <v>212</v>
      </c>
      <c r="G183" s="15"/>
      <c r="H183" s="24" t="s">
        <v>15</v>
      </c>
      <c r="I183" s="33">
        <v>1967</v>
      </c>
      <c r="J183" s="33">
        <f t="shared" si="9"/>
        <v>58</v>
      </c>
      <c r="K183" s="33" t="s">
        <v>16</v>
      </c>
      <c r="L183" s="8">
        <v>3236.66</v>
      </c>
      <c r="M183" s="30">
        <v>4</v>
      </c>
      <c r="N183" s="30" t="s">
        <v>14</v>
      </c>
      <c r="O183" s="7" t="s">
        <v>615</v>
      </c>
      <c r="P183" s="10">
        <v>6</v>
      </c>
      <c r="Q183" s="10">
        <v>48</v>
      </c>
      <c r="R183" s="10">
        <v>54</v>
      </c>
    </row>
    <row r="184" spans="1:18" ht="26.25" customHeight="1" x14ac:dyDescent="0.4">
      <c r="A184" s="29"/>
      <c r="B184" s="29">
        <v>179</v>
      </c>
      <c r="C184" s="29">
        <v>239</v>
      </c>
      <c r="D184" s="27" t="s">
        <v>213</v>
      </c>
      <c r="E184" s="16" t="s">
        <v>527</v>
      </c>
      <c r="F184" s="15" t="s">
        <v>212</v>
      </c>
      <c r="G184" s="15"/>
      <c r="H184" s="24" t="s">
        <v>15</v>
      </c>
      <c r="I184" s="33">
        <v>1970</v>
      </c>
      <c r="J184" s="33">
        <f t="shared" si="9"/>
        <v>55</v>
      </c>
      <c r="K184" s="33" t="s">
        <v>16</v>
      </c>
      <c r="L184" s="8">
        <v>2048.65</v>
      </c>
      <c r="M184" s="30">
        <v>5</v>
      </c>
      <c r="N184" s="30" t="s">
        <v>14</v>
      </c>
      <c r="O184" s="7" t="s">
        <v>615</v>
      </c>
      <c r="P184" s="10">
        <v>0</v>
      </c>
      <c r="Q184" s="10">
        <v>58</v>
      </c>
      <c r="R184" s="10">
        <v>58</v>
      </c>
    </row>
    <row r="185" spans="1:18" ht="40.5" x14ac:dyDescent="0.4">
      <c r="A185" s="29"/>
      <c r="B185" s="29">
        <v>180</v>
      </c>
      <c r="C185" s="29">
        <v>196</v>
      </c>
      <c r="D185" s="27" t="s">
        <v>188</v>
      </c>
      <c r="E185" s="16" t="s">
        <v>528</v>
      </c>
      <c r="F185" s="15" t="s">
        <v>360</v>
      </c>
      <c r="G185" s="15"/>
      <c r="H185" s="24" t="s">
        <v>15</v>
      </c>
      <c r="I185" s="33">
        <v>1973</v>
      </c>
      <c r="J185" s="33">
        <f t="shared" si="9"/>
        <v>52</v>
      </c>
      <c r="K185" s="33" t="s">
        <v>16</v>
      </c>
      <c r="L185" s="8">
        <v>4771.67</v>
      </c>
      <c r="M185" s="30">
        <v>7</v>
      </c>
      <c r="N185" s="30" t="s">
        <v>14</v>
      </c>
      <c r="O185" s="7" t="s">
        <v>616</v>
      </c>
      <c r="P185" s="10">
        <v>3</v>
      </c>
      <c r="Q185" s="10">
        <v>74</v>
      </c>
      <c r="R185" s="10">
        <v>77</v>
      </c>
    </row>
    <row r="186" spans="1:18" ht="26.25" customHeight="1" x14ac:dyDescent="0.4">
      <c r="A186" s="29"/>
      <c r="B186" s="29">
        <v>181</v>
      </c>
      <c r="C186" s="29">
        <v>241</v>
      </c>
      <c r="D186" s="27" t="s">
        <v>214</v>
      </c>
      <c r="E186" s="16" t="s">
        <v>529</v>
      </c>
      <c r="F186" s="15" t="s">
        <v>212</v>
      </c>
      <c r="G186" s="15"/>
      <c r="H186" s="24" t="s">
        <v>15</v>
      </c>
      <c r="I186" s="33">
        <v>1974</v>
      </c>
      <c r="J186" s="33">
        <f t="shared" si="9"/>
        <v>51</v>
      </c>
      <c r="K186" s="33" t="s">
        <v>16</v>
      </c>
      <c r="L186" s="8">
        <v>3052.41</v>
      </c>
      <c r="M186" s="30">
        <v>3</v>
      </c>
      <c r="N186" s="30" t="s">
        <v>14</v>
      </c>
      <c r="O186" s="7" t="s">
        <v>615</v>
      </c>
      <c r="P186" s="10">
        <v>13</v>
      </c>
      <c r="Q186" s="10">
        <v>110</v>
      </c>
      <c r="R186" s="10">
        <v>123</v>
      </c>
    </row>
    <row r="187" spans="1:18" ht="26.25" customHeight="1" x14ac:dyDescent="0.4">
      <c r="A187" s="29"/>
      <c r="B187" s="29">
        <v>182</v>
      </c>
      <c r="C187" s="29">
        <v>242</v>
      </c>
      <c r="D187" s="27" t="s">
        <v>215</v>
      </c>
      <c r="E187" s="16" t="s">
        <v>530</v>
      </c>
      <c r="F187" s="15" t="s">
        <v>212</v>
      </c>
      <c r="G187" s="15"/>
      <c r="H187" s="24" t="s">
        <v>15</v>
      </c>
      <c r="I187" s="33">
        <v>1975</v>
      </c>
      <c r="J187" s="33">
        <f t="shared" si="9"/>
        <v>50</v>
      </c>
      <c r="K187" s="33" t="s">
        <v>16</v>
      </c>
      <c r="L187" s="8">
        <v>4285.04</v>
      </c>
      <c r="M187" s="30">
        <v>6</v>
      </c>
      <c r="N187" s="30" t="s">
        <v>14</v>
      </c>
      <c r="O187" s="7" t="s">
        <v>615</v>
      </c>
      <c r="P187" s="10">
        <v>52</v>
      </c>
      <c r="Q187" s="10">
        <v>207</v>
      </c>
      <c r="R187" s="10">
        <v>259</v>
      </c>
    </row>
    <row r="188" spans="1:18" ht="26.25" customHeight="1" x14ac:dyDescent="0.4">
      <c r="A188" s="29"/>
      <c r="B188" s="29">
        <v>183</v>
      </c>
      <c r="C188" s="29">
        <v>243</v>
      </c>
      <c r="D188" s="27" t="s">
        <v>216</v>
      </c>
      <c r="E188" s="16" t="s">
        <v>531</v>
      </c>
      <c r="F188" s="15" t="s">
        <v>212</v>
      </c>
      <c r="G188" s="15"/>
      <c r="H188" s="24" t="s">
        <v>15</v>
      </c>
      <c r="I188" s="33">
        <v>1976</v>
      </c>
      <c r="J188" s="33">
        <f t="shared" si="9"/>
        <v>49</v>
      </c>
      <c r="K188" s="33" t="s">
        <v>19</v>
      </c>
      <c r="L188" s="8">
        <v>9434.27</v>
      </c>
      <c r="M188" s="30">
        <v>9</v>
      </c>
      <c r="N188" s="30" t="s">
        <v>14</v>
      </c>
      <c r="O188" s="7" t="s">
        <v>615</v>
      </c>
      <c r="P188" s="10">
        <v>170</v>
      </c>
      <c r="Q188" s="10">
        <v>153</v>
      </c>
      <c r="R188" s="10">
        <v>323</v>
      </c>
    </row>
    <row r="189" spans="1:18" ht="26.25" customHeight="1" x14ac:dyDescent="0.4">
      <c r="A189" s="29"/>
      <c r="B189" s="29">
        <v>184</v>
      </c>
      <c r="C189" s="29">
        <v>244</v>
      </c>
      <c r="D189" s="27" t="s">
        <v>217</v>
      </c>
      <c r="E189" s="16" t="s">
        <v>532</v>
      </c>
      <c r="F189" s="15" t="s">
        <v>212</v>
      </c>
      <c r="G189" s="15"/>
      <c r="H189" s="24" t="s">
        <v>15</v>
      </c>
      <c r="I189" s="33">
        <v>1979</v>
      </c>
      <c r="J189" s="33">
        <f t="shared" si="9"/>
        <v>46</v>
      </c>
      <c r="K189" s="33" t="s">
        <v>19</v>
      </c>
      <c r="L189" s="8">
        <v>10733.04</v>
      </c>
      <c r="M189" s="30">
        <v>8</v>
      </c>
      <c r="N189" s="30" t="s">
        <v>14</v>
      </c>
      <c r="O189" s="7" t="s">
        <v>615</v>
      </c>
      <c r="P189" s="10">
        <v>29</v>
      </c>
      <c r="Q189" s="10">
        <v>5</v>
      </c>
      <c r="R189" s="10">
        <v>34</v>
      </c>
    </row>
    <row r="190" spans="1:18" ht="26.25" customHeight="1" x14ac:dyDescent="0.4">
      <c r="A190" s="29" t="s">
        <v>611</v>
      </c>
      <c r="B190" s="29">
        <v>185</v>
      </c>
      <c r="C190" s="29">
        <v>245</v>
      </c>
      <c r="D190" s="27" t="s">
        <v>218</v>
      </c>
      <c r="E190" s="16" t="s">
        <v>533</v>
      </c>
      <c r="F190" s="15" t="s">
        <v>212</v>
      </c>
      <c r="G190" s="15"/>
      <c r="H190" s="24" t="s">
        <v>15</v>
      </c>
      <c r="I190" s="33">
        <v>1981</v>
      </c>
      <c r="J190" s="33">
        <f t="shared" si="9"/>
        <v>44</v>
      </c>
      <c r="K190" s="33" t="s">
        <v>16</v>
      </c>
      <c r="L190" s="8">
        <v>1928.7</v>
      </c>
      <c r="M190" s="30">
        <v>3</v>
      </c>
      <c r="N190" s="30" t="s">
        <v>14</v>
      </c>
      <c r="O190" s="7" t="s">
        <v>615</v>
      </c>
      <c r="P190" s="10">
        <v>142</v>
      </c>
      <c r="Q190" s="10">
        <v>26</v>
      </c>
      <c r="R190" s="10">
        <v>168</v>
      </c>
    </row>
    <row r="191" spans="1:18" ht="26.25" customHeight="1" x14ac:dyDescent="0.4">
      <c r="A191" s="29"/>
      <c r="B191" s="29">
        <v>186</v>
      </c>
      <c r="C191" s="29">
        <v>246</v>
      </c>
      <c r="D191" s="27" t="s">
        <v>219</v>
      </c>
      <c r="E191" s="16" t="s">
        <v>534</v>
      </c>
      <c r="F191" s="15" t="s">
        <v>212</v>
      </c>
      <c r="G191" s="15"/>
      <c r="H191" s="24" t="s">
        <v>15</v>
      </c>
      <c r="I191" s="33">
        <v>1981</v>
      </c>
      <c r="J191" s="33">
        <f t="shared" si="9"/>
        <v>44</v>
      </c>
      <c r="K191" s="33" t="s">
        <v>16</v>
      </c>
      <c r="L191" s="8">
        <v>3733.6</v>
      </c>
      <c r="M191" s="30">
        <v>5</v>
      </c>
      <c r="N191" s="30" t="s">
        <v>14</v>
      </c>
      <c r="O191" s="7" t="s">
        <v>615</v>
      </c>
      <c r="P191" s="10">
        <v>281</v>
      </c>
      <c r="Q191" s="10">
        <v>5</v>
      </c>
      <c r="R191" s="10">
        <v>286</v>
      </c>
    </row>
    <row r="192" spans="1:18" ht="26.25" customHeight="1" x14ac:dyDescent="0.4">
      <c r="A192" s="29"/>
      <c r="B192" s="29">
        <v>187</v>
      </c>
      <c r="C192" s="29">
        <v>247</v>
      </c>
      <c r="D192" s="27" t="s">
        <v>220</v>
      </c>
      <c r="E192" s="16" t="s">
        <v>535</v>
      </c>
      <c r="F192" s="15" t="s">
        <v>212</v>
      </c>
      <c r="G192" s="15"/>
      <c r="H192" s="24" t="s">
        <v>15</v>
      </c>
      <c r="I192" s="33">
        <v>1983</v>
      </c>
      <c r="J192" s="33">
        <f t="shared" si="9"/>
        <v>42</v>
      </c>
      <c r="K192" s="33" t="s">
        <v>19</v>
      </c>
      <c r="L192" s="8">
        <v>7986.09</v>
      </c>
      <c r="M192" s="30">
        <v>10</v>
      </c>
      <c r="N192" s="30" t="s">
        <v>14</v>
      </c>
      <c r="O192" s="7" t="s">
        <v>615</v>
      </c>
      <c r="P192" s="10">
        <v>65</v>
      </c>
      <c r="Q192" s="10">
        <v>27</v>
      </c>
      <c r="R192" s="10">
        <v>92</v>
      </c>
    </row>
    <row r="193" spans="1:18" ht="26.25" customHeight="1" x14ac:dyDescent="0.4">
      <c r="A193" s="29" t="s">
        <v>611</v>
      </c>
      <c r="B193" s="29">
        <v>188</v>
      </c>
      <c r="C193" s="29">
        <v>248</v>
      </c>
      <c r="D193" s="27" t="s">
        <v>221</v>
      </c>
      <c r="E193" s="16" t="s">
        <v>536</v>
      </c>
      <c r="F193" s="15" t="s">
        <v>212</v>
      </c>
      <c r="G193" s="15"/>
      <c r="H193" s="24" t="s">
        <v>15</v>
      </c>
      <c r="I193" s="33">
        <v>1984</v>
      </c>
      <c r="J193" s="33">
        <f t="shared" si="9"/>
        <v>41</v>
      </c>
      <c r="K193" s="33" t="s">
        <v>16</v>
      </c>
      <c r="L193" s="8">
        <v>3735.33</v>
      </c>
      <c r="M193" s="30">
        <v>3</v>
      </c>
      <c r="N193" s="30" t="s">
        <v>14</v>
      </c>
      <c r="O193" s="7" t="s">
        <v>615</v>
      </c>
      <c r="P193" s="10">
        <v>176</v>
      </c>
      <c r="Q193" s="10">
        <v>9</v>
      </c>
      <c r="R193" s="10">
        <v>185</v>
      </c>
    </row>
    <row r="194" spans="1:18" ht="26.25" customHeight="1" x14ac:dyDescent="0.4">
      <c r="A194" s="29" t="s">
        <v>611</v>
      </c>
      <c r="B194" s="29">
        <v>189</v>
      </c>
      <c r="C194" s="29">
        <v>249</v>
      </c>
      <c r="D194" s="27" t="s">
        <v>222</v>
      </c>
      <c r="E194" s="16" t="s">
        <v>537</v>
      </c>
      <c r="F194" s="15" t="s">
        <v>212</v>
      </c>
      <c r="G194" s="15"/>
      <c r="H194" s="24" t="s">
        <v>15</v>
      </c>
      <c r="I194" s="33">
        <v>1986</v>
      </c>
      <c r="J194" s="33">
        <f t="shared" si="9"/>
        <v>39</v>
      </c>
      <c r="K194" s="33" t="s">
        <v>16</v>
      </c>
      <c r="L194" s="8">
        <v>5375.48</v>
      </c>
      <c r="M194" s="30">
        <v>6</v>
      </c>
      <c r="N194" s="30" t="s">
        <v>14</v>
      </c>
      <c r="O194" s="7" t="s">
        <v>615</v>
      </c>
      <c r="P194" s="10">
        <v>34</v>
      </c>
      <c r="Q194" s="10">
        <v>17</v>
      </c>
      <c r="R194" s="10">
        <v>51</v>
      </c>
    </row>
    <row r="195" spans="1:18" ht="26.25" customHeight="1" x14ac:dyDescent="0.4">
      <c r="A195" s="29" t="s">
        <v>611</v>
      </c>
      <c r="B195" s="29">
        <v>190</v>
      </c>
      <c r="C195" s="29">
        <v>250</v>
      </c>
      <c r="D195" s="27" t="s">
        <v>223</v>
      </c>
      <c r="E195" s="16" t="s">
        <v>538</v>
      </c>
      <c r="F195" s="15" t="s">
        <v>212</v>
      </c>
      <c r="G195" s="15"/>
      <c r="H195" s="24" t="s">
        <v>15</v>
      </c>
      <c r="I195" s="33">
        <v>1988</v>
      </c>
      <c r="J195" s="33">
        <f t="shared" si="9"/>
        <v>37</v>
      </c>
      <c r="K195" s="33" t="s">
        <v>16</v>
      </c>
      <c r="L195" s="8">
        <v>2744.49</v>
      </c>
      <c r="M195" s="30">
        <v>5</v>
      </c>
      <c r="N195" s="30" t="s">
        <v>14</v>
      </c>
      <c r="O195" s="7" t="s">
        <v>615</v>
      </c>
      <c r="P195" s="10">
        <v>66</v>
      </c>
      <c r="Q195" s="10">
        <v>124</v>
      </c>
      <c r="R195" s="10">
        <v>190</v>
      </c>
    </row>
    <row r="196" spans="1:18" ht="26.25" customHeight="1" x14ac:dyDescent="0.4">
      <c r="A196" s="29"/>
      <c r="B196" s="29">
        <v>191</v>
      </c>
      <c r="C196" s="29">
        <v>251</v>
      </c>
      <c r="D196" s="27" t="s">
        <v>224</v>
      </c>
      <c r="E196" s="16" t="s">
        <v>539</v>
      </c>
      <c r="F196" s="15" t="s">
        <v>212</v>
      </c>
      <c r="G196" s="15"/>
      <c r="H196" s="24" t="s">
        <v>15</v>
      </c>
      <c r="I196" s="33">
        <v>1988</v>
      </c>
      <c r="J196" s="33">
        <f t="shared" si="9"/>
        <v>37</v>
      </c>
      <c r="K196" s="33" t="s">
        <v>16</v>
      </c>
      <c r="L196" s="8">
        <v>8075.1</v>
      </c>
      <c r="M196" s="30">
        <v>5</v>
      </c>
      <c r="N196" s="30" t="s">
        <v>14</v>
      </c>
      <c r="O196" s="7" t="s">
        <v>615</v>
      </c>
      <c r="P196" s="10">
        <v>0</v>
      </c>
      <c r="Q196" s="10">
        <v>143</v>
      </c>
      <c r="R196" s="10">
        <v>143</v>
      </c>
    </row>
    <row r="197" spans="1:18" ht="26.25" customHeight="1" x14ac:dyDescent="0.4">
      <c r="A197" s="29"/>
      <c r="B197" s="29">
        <v>192</v>
      </c>
      <c r="C197" s="29">
        <v>252</v>
      </c>
      <c r="D197" s="27" t="s">
        <v>225</v>
      </c>
      <c r="E197" s="16" t="s">
        <v>540</v>
      </c>
      <c r="F197" s="15" t="s">
        <v>212</v>
      </c>
      <c r="G197" s="15"/>
      <c r="H197" s="24" t="s">
        <v>15</v>
      </c>
      <c r="I197" s="33">
        <v>1992</v>
      </c>
      <c r="J197" s="33">
        <f t="shared" si="9"/>
        <v>33</v>
      </c>
      <c r="K197" s="33" t="s">
        <v>16</v>
      </c>
      <c r="L197" s="8">
        <v>2016.29</v>
      </c>
      <c r="M197" s="30">
        <v>3</v>
      </c>
      <c r="N197" s="30" t="s">
        <v>14</v>
      </c>
      <c r="O197" s="7" t="s">
        <v>615</v>
      </c>
      <c r="P197" s="10">
        <v>0</v>
      </c>
      <c r="Q197" s="10">
        <v>88</v>
      </c>
      <c r="R197" s="10">
        <v>88</v>
      </c>
    </row>
    <row r="198" spans="1:18" ht="26.25" customHeight="1" x14ac:dyDescent="0.4">
      <c r="A198" s="29"/>
      <c r="B198" s="29">
        <v>193</v>
      </c>
      <c r="C198" s="29">
        <v>253</v>
      </c>
      <c r="D198" s="27" t="s">
        <v>226</v>
      </c>
      <c r="E198" s="16" t="s">
        <v>541</v>
      </c>
      <c r="F198" s="15" t="s">
        <v>212</v>
      </c>
      <c r="G198" s="15"/>
      <c r="H198" s="24" t="s">
        <v>15</v>
      </c>
      <c r="I198" s="33">
        <v>1993</v>
      </c>
      <c r="J198" s="33">
        <f t="shared" si="9"/>
        <v>32</v>
      </c>
      <c r="K198" s="33" t="s">
        <v>16</v>
      </c>
      <c r="L198" s="8">
        <v>3887.95</v>
      </c>
      <c r="M198" s="30">
        <v>3</v>
      </c>
      <c r="N198" s="30" t="s">
        <v>14</v>
      </c>
      <c r="O198" s="7" t="s">
        <v>615</v>
      </c>
      <c r="P198" s="10">
        <f t="shared" si="7"/>
        <v>324</v>
      </c>
      <c r="Q198" s="10">
        <v>98</v>
      </c>
      <c r="R198" s="10">
        <v>422</v>
      </c>
    </row>
    <row r="199" spans="1:18" ht="26.25" customHeight="1" x14ac:dyDescent="0.4">
      <c r="A199" s="29" t="s">
        <v>611</v>
      </c>
      <c r="B199" s="29">
        <v>194</v>
      </c>
      <c r="C199" s="29">
        <v>255</v>
      </c>
      <c r="D199" s="27" t="s">
        <v>227</v>
      </c>
      <c r="E199" s="16" t="s">
        <v>542</v>
      </c>
      <c r="F199" s="15" t="s">
        <v>198</v>
      </c>
      <c r="G199" s="15"/>
      <c r="H199" s="24" t="s">
        <v>15</v>
      </c>
      <c r="I199" s="33">
        <v>1981</v>
      </c>
      <c r="J199" s="33">
        <f t="shared" si="9"/>
        <v>44</v>
      </c>
      <c r="K199" s="33" t="s">
        <v>16</v>
      </c>
      <c r="L199" s="8">
        <v>11284.26</v>
      </c>
      <c r="M199" s="30">
        <v>1</v>
      </c>
      <c r="N199" s="30">
        <v>2</v>
      </c>
      <c r="O199" s="7" t="s">
        <v>633</v>
      </c>
      <c r="P199" s="10">
        <f t="shared" ref="P199:P262" si="10">R199-Q199</f>
        <v>191</v>
      </c>
      <c r="Q199" s="10">
        <v>113</v>
      </c>
      <c r="R199" s="10">
        <v>304</v>
      </c>
    </row>
    <row r="200" spans="1:18" ht="26.25" customHeight="1" x14ac:dyDescent="0.4">
      <c r="A200" s="29" t="s">
        <v>611</v>
      </c>
      <c r="B200" s="29">
        <v>195</v>
      </c>
      <c r="C200" s="29">
        <v>257</v>
      </c>
      <c r="D200" s="27" t="s">
        <v>228</v>
      </c>
      <c r="E200" s="16" t="s">
        <v>543</v>
      </c>
      <c r="F200" s="15" t="s">
        <v>229</v>
      </c>
      <c r="G200" s="15"/>
      <c r="H200" s="24" t="s">
        <v>15</v>
      </c>
      <c r="I200" s="33">
        <v>1995</v>
      </c>
      <c r="J200" s="33">
        <f t="shared" si="9"/>
        <v>30</v>
      </c>
      <c r="K200" s="33" t="s">
        <v>19</v>
      </c>
      <c r="L200" s="8">
        <v>18942.419999999998</v>
      </c>
      <c r="M200" s="30">
        <v>4</v>
      </c>
      <c r="N200" s="30">
        <v>3</v>
      </c>
      <c r="O200" s="7" t="s">
        <v>634</v>
      </c>
      <c r="P200" s="10">
        <f t="shared" si="10"/>
        <v>875</v>
      </c>
      <c r="Q200" s="10">
        <v>52</v>
      </c>
      <c r="R200" s="10">
        <v>927</v>
      </c>
    </row>
    <row r="201" spans="1:18" ht="54" x14ac:dyDescent="0.4">
      <c r="A201" s="29" t="s">
        <v>611</v>
      </c>
      <c r="B201" s="29">
        <v>196</v>
      </c>
      <c r="C201" s="29">
        <v>259</v>
      </c>
      <c r="D201" s="27" t="s">
        <v>230</v>
      </c>
      <c r="E201" s="16" t="s">
        <v>544</v>
      </c>
      <c r="F201" s="15" t="s">
        <v>231</v>
      </c>
      <c r="G201" s="15"/>
      <c r="H201" s="24" t="s">
        <v>15</v>
      </c>
      <c r="I201" s="33">
        <v>1985</v>
      </c>
      <c r="J201" s="33">
        <f t="shared" si="9"/>
        <v>40</v>
      </c>
      <c r="K201" s="33" t="s">
        <v>30</v>
      </c>
      <c r="L201" s="8">
        <v>887.56</v>
      </c>
      <c r="M201" s="30">
        <v>2</v>
      </c>
      <c r="N201" s="30" t="s">
        <v>14</v>
      </c>
      <c r="O201" s="7" t="s">
        <v>609</v>
      </c>
      <c r="P201" s="10">
        <f t="shared" si="10"/>
        <v>72</v>
      </c>
      <c r="Q201" s="10">
        <v>1</v>
      </c>
      <c r="R201" s="10">
        <v>73</v>
      </c>
    </row>
    <row r="202" spans="1:18" ht="27" x14ac:dyDescent="0.4">
      <c r="A202" s="29" t="s">
        <v>611</v>
      </c>
      <c r="B202" s="29">
        <v>197</v>
      </c>
      <c r="C202" s="29">
        <v>260</v>
      </c>
      <c r="D202" s="27" t="s">
        <v>232</v>
      </c>
      <c r="E202" s="16" t="s">
        <v>545</v>
      </c>
      <c r="F202" s="15" t="s">
        <v>231</v>
      </c>
      <c r="G202" s="15"/>
      <c r="H202" s="24" t="s">
        <v>15</v>
      </c>
      <c r="I202" s="33">
        <v>1985</v>
      </c>
      <c r="J202" s="33">
        <f t="shared" si="9"/>
        <v>40</v>
      </c>
      <c r="K202" s="33" t="s">
        <v>30</v>
      </c>
      <c r="L202" s="8">
        <v>638.74</v>
      </c>
      <c r="M202" s="30">
        <v>2</v>
      </c>
      <c r="N202" s="30" t="s">
        <v>14</v>
      </c>
      <c r="O202" s="7" t="s">
        <v>233</v>
      </c>
      <c r="P202" s="10">
        <f t="shared" si="10"/>
        <v>1</v>
      </c>
      <c r="Q202" s="10">
        <v>0</v>
      </c>
      <c r="R202" s="10">
        <v>1</v>
      </c>
    </row>
    <row r="203" spans="1:18" ht="27" x14ac:dyDescent="0.4">
      <c r="A203" s="29" t="s">
        <v>611</v>
      </c>
      <c r="B203" s="29">
        <v>198</v>
      </c>
      <c r="C203" s="29">
        <v>261</v>
      </c>
      <c r="D203" s="27" t="s">
        <v>234</v>
      </c>
      <c r="E203" s="16" t="s">
        <v>546</v>
      </c>
      <c r="F203" s="15" t="s">
        <v>231</v>
      </c>
      <c r="G203" s="15"/>
      <c r="H203" s="24" t="s">
        <v>15</v>
      </c>
      <c r="I203" s="33">
        <v>1984</v>
      </c>
      <c r="J203" s="33">
        <f t="shared" si="9"/>
        <v>41</v>
      </c>
      <c r="K203" s="33" t="s">
        <v>16</v>
      </c>
      <c r="L203" s="8">
        <v>1726.58</v>
      </c>
      <c r="M203" s="30" t="s">
        <v>14</v>
      </c>
      <c r="N203" s="30">
        <v>1</v>
      </c>
      <c r="O203" s="7" t="s">
        <v>233</v>
      </c>
      <c r="P203" s="10">
        <f t="shared" si="10"/>
        <v>3</v>
      </c>
      <c r="Q203" s="10">
        <v>10</v>
      </c>
      <c r="R203" s="10">
        <v>13</v>
      </c>
    </row>
    <row r="204" spans="1:18" ht="27" x14ac:dyDescent="0.4">
      <c r="A204" s="29" t="s">
        <v>611</v>
      </c>
      <c r="B204" s="29">
        <v>199</v>
      </c>
      <c r="C204" s="29">
        <v>262</v>
      </c>
      <c r="D204" s="27" t="s">
        <v>235</v>
      </c>
      <c r="E204" s="16" t="s">
        <v>547</v>
      </c>
      <c r="F204" s="15" t="s">
        <v>231</v>
      </c>
      <c r="G204" s="15"/>
      <c r="H204" s="24" t="s">
        <v>15</v>
      </c>
      <c r="I204" s="33">
        <v>1981</v>
      </c>
      <c r="J204" s="33">
        <f t="shared" si="9"/>
        <v>44</v>
      </c>
      <c r="K204" s="33" t="s">
        <v>30</v>
      </c>
      <c r="L204" s="8">
        <v>1273.83</v>
      </c>
      <c r="M204" s="30">
        <v>4</v>
      </c>
      <c r="N204" s="30" t="s">
        <v>14</v>
      </c>
      <c r="O204" s="7" t="s">
        <v>236</v>
      </c>
      <c r="P204" s="10">
        <f t="shared" si="10"/>
        <v>56</v>
      </c>
      <c r="Q204" s="10">
        <v>7</v>
      </c>
      <c r="R204" s="10">
        <v>63</v>
      </c>
    </row>
    <row r="205" spans="1:18" ht="27" x14ac:dyDescent="0.4">
      <c r="A205" s="29" t="s">
        <v>611</v>
      </c>
      <c r="B205" s="29">
        <v>200</v>
      </c>
      <c r="C205" s="29">
        <v>263</v>
      </c>
      <c r="D205" s="27" t="s">
        <v>237</v>
      </c>
      <c r="E205" s="16" t="s">
        <v>548</v>
      </c>
      <c r="F205" s="15" t="s">
        <v>231</v>
      </c>
      <c r="G205" s="15"/>
      <c r="H205" s="24" t="s">
        <v>15</v>
      </c>
      <c r="I205" s="33">
        <v>1984</v>
      </c>
      <c r="J205" s="33">
        <f t="shared" si="9"/>
        <v>41</v>
      </c>
      <c r="K205" s="33" t="s">
        <v>30</v>
      </c>
      <c r="L205" s="8">
        <v>875.37</v>
      </c>
      <c r="M205" s="30">
        <v>2</v>
      </c>
      <c r="N205" s="30" t="s">
        <v>14</v>
      </c>
      <c r="O205" s="7" t="s">
        <v>238</v>
      </c>
      <c r="P205" s="10">
        <f t="shared" si="10"/>
        <v>88</v>
      </c>
      <c r="Q205" s="10">
        <v>4</v>
      </c>
      <c r="R205" s="10">
        <v>92</v>
      </c>
    </row>
    <row r="206" spans="1:18" ht="27" x14ac:dyDescent="0.4">
      <c r="A206" s="29"/>
      <c r="B206" s="29">
        <v>201</v>
      </c>
      <c r="C206" s="29">
        <v>264</v>
      </c>
      <c r="D206" s="27" t="s">
        <v>239</v>
      </c>
      <c r="E206" s="16" t="s">
        <v>549</v>
      </c>
      <c r="F206" s="15" t="s">
        <v>231</v>
      </c>
      <c r="G206" s="15"/>
      <c r="H206" s="24" t="s">
        <v>15</v>
      </c>
      <c r="I206" s="33">
        <v>1985</v>
      </c>
      <c r="J206" s="33">
        <f t="shared" si="9"/>
        <v>40</v>
      </c>
      <c r="K206" s="33" t="s">
        <v>30</v>
      </c>
      <c r="L206" s="8">
        <v>930.27</v>
      </c>
      <c r="M206" s="30">
        <v>3</v>
      </c>
      <c r="N206" s="30" t="s">
        <v>14</v>
      </c>
      <c r="O206" s="7" t="s">
        <v>233</v>
      </c>
      <c r="P206" s="10">
        <f t="shared" si="10"/>
        <v>0</v>
      </c>
      <c r="Q206" s="10">
        <v>4</v>
      </c>
      <c r="R206" s="10">
        <v>4</v>
      </c>
    </row>
    <row r="207" spans="1:18" ht="27" x14ac:dyDescent="0.4">
      <c r="A207" s="29" t="s">
        <v>611</v>
      </c>
      <c r="B207" s="29">
        <v>202</v>
      </c>
      <c r="C207" s="29">
        <v>265</v>
      </c>
      <c r="D207" s="27" t="s">
        <v>240</v>
      </c>
      <c r="E207" s="16" t="s">
        <v>550</v>
      </c>
      <c r="F207" s="15" t="s">
        <v>231</v>
      </c>
      <c r="G207" s="15"/>
      <c r="H207" s="24" t="s">
        <v>15</v>
      </c>
      <c r="I207" s="33">
        <v>1986</v>
      </c>
      <c r="J207" s="33">
        <f t="shared" si="9"/>
        <v>39</v>
      </c>
      <c r="K207" s="33" t="s">
        <v>30</v>
      </c>
      <c r="L207" s="8">
        <v>1159.99</v>
      </c>
      <c r="M207" s="30">
        <v>3</v>
      </c>
      <c r="N207" s="30" t="s">
        <v>14</v>
      </c>
      <c r="O207" s="7" t="s">
        <v>241</v>
      </c>
      <c r="P207" s="10">
        <f t="shared" si="10"/>
        <v>55</v>
      </c>
      <c r="Q207" s="10">
        <v>13</v>
      </c>
      <c r="R207" s="10">
        <v>68</v>
      </c>
    </row>
    <row r="208" spans="1:18" ht="27" x14ac:dyDescent="0.4">
      <c r="A208" s="29" t="s">
        <v>611</v>
      </c>
      <c r="B208" s="29">
        <v>203</v>
      </c>
      <c r="C208" s="29">
        <v>266</v>
      </c>
      <c r="D208" s="27" t="s">
        <v>242</v>
      </c>
      <c r="E208" s="16" t="s">
        <v>551</v>
      </c>
      <c r="F208" s="15" t="s">
        <v>231</v>
      </c>
      <c r="G208" s="15"/>
      <c r="H208" s="24" t="s">
        <v>15</v>
      </c>
      <c r="I208" s="33">
        <v>1983</v>
      </c>
      <c r="J208" s="33">
        <f t="shared" si="9"/>
        <v>42</v>
      </c>
      <c r="K208" s="33" t="s">
        <v>30</v>
      </c>
      <c r="L208" s="8">
        <v>783.72</v>
      </c>
      <c r="M208" s="30">
        <v>2</v>
      </c>
      <c r="N208" s="30" t="s">
        <v>14</v>
      </c>
      <c r="O208" s="7" t="s">
        <v>243</v>
      </c>
      <c r="P208" s="10">
        <f t="shared" si="10"/>
        <v>35</v>
      </c>
      <c r="Q208" s="10">
        <v>8</v>
      </c>
      <c r="R208" s="10">
        <v>43</v>
      </c>
    </row>
    <row r="209" spans="1:18" ht="27" x14ac:dyDescent="0.4">
      <c r="A209" s="29" t="s">
        <v>611</v>
      </c>
      <c r="B209" s="29">
        <v>204</v>
      </c>
      <c r="C209" s="29">
        <v>268</v>
      </c>
      <c r="D209" s="27" t="s">
        <v>244</v>
      </c>
      <c r="E209" s="16" t="s">
        <v>552</v>
      </c>
      <c r="F209" s="15" t="s">
        <v>231</v>
      </c>
      <c r="G209" s="15"/>
      <c r="H209" s="24" t="s">
        <v>15</v>
      </c>
      <c r="I209" s="33">
        <v>1987</v>
      </c>
      <c r="J209" s="33">
        <f t="shared" si="9"/>
        <v>38</v>
      </c>
      <c r="K209" s="33" t="s">
        <v>30</v>
      </c>
      <c r="L209" s="8">
        <v>637.29999999999995</v>
      </c>
      <c r="M209" s="30">
        <v>2</v>
      </c>
      <c r="N209" s="30" t="s">
        <v>14</v>
      </c>
      <c r="O209" s="7" t="s">
        <v>233</v>
      </c>
      <c r="P209" s="10">
        <f t="shared" si="10"/>
        <v>3</v>
      </c>
      <c r="Q209" s="10">
        <v>0</v>
      </c>
      <c r="R209" s="10">
        <v>3</v>
      </c>
    </row>
    <row r="210" spans="1:18" ht="27" x14ac:dyDescent="0.4">
      <c r="A210" s="29" t="s">
        <v>611</v>
      </c>
      <c r="B210" s="29">
        <v>205</v>
      </c>
      <c r="C210" s="29">
        <v>270</v>
      </c>
      <c r="D210" s="27" t="s">
        <v>245</v>
      </c>
      <c r="E210" s="16" t="s">
        <v>553</v>
      </c>
      <c r="F210" s="15" t="s">
        <v>231</v>
      </c>
      <c r="G210" s="15"/>
      <c r="H210" s="24" t="s">
        <v>15</v>
      </c>
      <c r="I210" s="33">
        <v>1980</v>
      </c>
      <c r="J210" s="33">
        <f t="shared" si="9"/>
        <v>45</v>
      </c>
      <c r="K210" s="33" t="s">
        <v>30</v>
      </c>
      <c r="L210" s="8">
        <v>200</v>
      </c>
      <c r="M210" s="30">
        <v>2</v>
      </c>
      <c r="N210" s="30" t="s">
        <v>14</v>
      </c>
      <c r="O210" s="7" t="s">
        <v>246</v>
      </c>
      <c r="P210" s="10">
        <f t="shared" si="10"/>
        <v>3</v>
      </c>
      <c r="Q210" s="10">
        <v>44</v>
      </c>
      <c r="R210" s="10">
        <v>47</v>
      </c>
    </row>
    <row r="211" spans="1:18" ht="27" x14ac:dyDescent="0.4">
      <c r="A211" s="29"/>
      <c r="B211" s="29">
        <v>206</v>
      </c>
      <c r="C211" s="29">
        <v>271</v>
      </c>
      <c r="D211" s="27" t="s">
        <v>247</v>
      </c>
      <c r="E211" s="16" t="s">
        <v>554</v>
      </c>
      <c r="F211" s="15" t="s">
        <v>231</v>
      </c>
      <c r="G211" s="15"/>
      <c r="H211" s="24" t="s">
        <v>15</v>
      </c>
      <c r="I211" s="33">
        <v>1979</v>
      </c>
      <c r="J211" s="33">
        <f t="shared" si="9"/>
        <v>46</v>
      </c>
      <c r="K211" s="33" t="s">
        <v>30</v>
      </c>
      <c r="L211" s="8">
        <v>789</v>
      </c>
      <c r="M211" s="30">
        <v>2</v>
      </c>
      <c r="N211" s="30" t="s">
        <v>14</v>
      </c>
      <c r="O211" s="7" t="s">
        <v>233</v>
      </c>
      <c r="P211" s="10">
        <f t="shared" si="10"/>
        <v>0</v>
      </c>
      <c r="Q211" s="10">
        <v>2</v>
      </c>
      <c r="R211" s="10">
        <v>2</v>
      </c>
    </row>
    <row r="212" spans="1:18" ht="27" x14ac:dyDescent="0.4">
      <c r="A212" s="29" t="s">
        <v>611</v>
      </c>
      <c r="B212" s="29">
        <v>207</v>
      </c>
      <c r="C212" s="29">
        <v>356</v>
      </c>
      <c r="D212" s="26" t="s">
        <v>289</v>
      </c>
      <c r="E212" s="16" t="s">
        <v>555</v>
      </c>
      <c r="F212" s="11" t="s">
        <v>231</v>
      </c>
      <c r="G212" s="11"/>
      <c r="H212" s="12" t="s">
        <v>207</v>
      </c>
      <c r="I212" s="32" t="s">
        <v>207</v>
      </c>
      <c r="J212" s="32" t="s">
        <v>207</v>
      </c>
      <c r="K212" s="32" t="s">
        <v>207</v>
      </c>
      <c r="L212" s="13" t="s">
        <v>207</v>
      </c>
      <c r="M212" s="29" t="s">
        <v>207</v>
      </c>
      <c r="N212" s="29" t="s">
        <v>207</v>
      </c>
      <c r="O212" s="7" t="s">
        <v>290</v>
      </c>
      <c r="P212" s="10">
        <f t="shared" si="10"/>
        <v>6</v>
      </c>
      <c r="Q212" s="10">
        <v>0</v>
      </c>
      <c r="R212" s="10">
        <v>6</v>
      </c>
    </row>
    <row r="213" spans="1:18" ht="27" x14ac:dyDescent="0.4">
      <c r="A213" s="29" t="s">
        <v>611</v>
      </c>
      <c r="B213" s="29">
        <v>208</v>
      </c>
      <c r="C213" s="29">
        <v>357</v>
      </c>
      <c r="D213" s="26" t="s">
        <v>291</v>
      </c>
      <c r="E213" s="16" t="s">
        <v>556</v>
      </c>
      <c r="F213" s="11" t="s">
        <v>231</v>
      </c>
      <c r="G213" s="11"/>
      <c r="H213" s="12" t="s">
        <v>15</v>
      </c>
      <c r="I213" s="32">
        <v>1998</v>
      </c>
      <c r="J213" s="33">
        <f t="shared" ref="J213:J221" si="11">2025-I213</f>
        <v>27</v>
      </c>
      <c r="K213" s="32" t="s">
        <v>23</v>
      </c>
      <c r="L213" s="13">
        <v>10.5</v>
      </c>
      <c r="M213" s="29">
        <v>1</v>
      </c>
      <c r="N213" s="29" t="s">
        <v>207</v>
      </c>
      <c r="O213" s="7" t="s">
        <v>328</v>
      </c>
      <c r="P213" s="10">
        <f t="shared" si="10"/>
        <v>3</v>
      </c>
      <c r="Q213" s="10">
        <v>6</v>
      </c>
      <c r="R213" s="10">
        <v>9</v>
      </c>
    </row>
    <row r="214" spans="1:18" ht="27" x14ac:dyDescent="0.4">
      <c r="A214" s="29" t="s">
        <v>611</v>
      </c>
      <c r="B214" s="29">
        <v>209</v>
      </c>
      <c r="C214" s="29">
        <v>359</v>
      </c>
      <c r="D214" s="26" t="s">
        <v>292</v>
      </c>
      <c r="E214" s="16" t="s">
        <v>557</v>
      </c>
      <c r="F214" s="11" t="s">
        <v>231</v>
      </c>
      <c r="G214" s="11"/>
      <c r="H214" s="12" t="s">
        <v>15</v>
      </c>
      <c r="I214" s="32">
        <v>1976</v>
      </c>
      <c r="J214" s="33">
        <f t="shared" si="11"/>
        <v>49</v>
      </c>
      <c r="K214" s="32" t="s">
        <v>23</v>
      </c>
      <c r="L214" s="13">
        <v>10.5</v>
      </c>
      <c r="M214" s="29">
        <v>1</v>
      </c>
      <c r="N214" s="29" t="s">
        <v>207</v>
      </c>
      <c r="O214" s="7" t="s">
        <v>329</v>
      </c>
      <c r="P214" s="10">
        <f t="shared" si="10"/>
        <v>26</v>
      </c>
      <c r="Q214" s="10">
        <v>0</v>
      </c>
      <c r="R214" s="10">
        <v>26</v>
      </c>
    </row>
    <row r="215" spans="1:18" ht="27" x14ac:dyDescent="0.4">
      <c r="A215" s="29" t="s">
        <v>611</v>
      </c>
      <c r="B215" s="29">
        <v>210</v>
      </c>
      <c r="C215" s="29">
        <v>360</v>
      </c>
      <c r="D215" s="26" t="s">
        <v>293</v>
      </c>
      <c r="E215" s="16" t="s">
        <v>558</v>
      </c>
      <c r="F215" s="11" t="s">
        <v>231</v>
      </c>
      <c r="G215" s="11"/>
      <c r="H215" s="12" t="s">
        <v>15</v>
      </c>
      <c r="I215" s="32">
        <v>1981</v>
      </c>
      <c r="J215" s="33">
        <f t="shared" si="11"/>
        <v>44</v>
      </c>
      <c r="K215" s="32" t="s">
        <v>23</v>
      </c>
      <c r="L215" s="13">
        <v>10.5</v>
      </c>
      <c r="M215" s="29">
        <v>1</v>
      </c>
      <c r="N215" s="29" t="s">
        <v>207</v>
      </c>
      <c r="O215" s="7" t="s">
        <v>330</v>
      </c>
      <c r="P215" s="10">
        <f t="shared" si="10"/>
        <v>24</v>
      </c>
      <c r="Q215" s="10">
        <v>5</v>
      </c>
      <c r="R215" s="10">
        <v>29</v>
      </c>
    </row>
    <row r="216" spans="1:18" ht="27" x14ac:dyDescent="0.4">
      <c r="A216" s="29" t="s">
        <v>611</v>
      </c>
      <c r="B216" s="29">
        <v>211</v>
      </c>
      <c r="C216" s="29">
        <v>361</v>
      </c>
      <c r="D216" s="26" t="s">
        <v>294</v>
      </c>
      <c r="E216" s="16" t="s">
        <v>559</v>
      </c>
      <c r="F216" s="11" t="s">
        <v>231</v>
      </c>
      <c r="G216" s="11"/>
      <c r="H216" s="12" t="s">
        <v>15</v>
      </c>
      <c r="I216" s="32">
        <v>1976</v>
      </c>
      <c r="J216" s="33">
        <f t="shared" si="11"/>
        <v>49</v>
      </c>
      <c r="K216" s="32" t="s">
        <v>23</v>
      </c>
      <c r="L216" s="13">
        <v>10.5</v>
      </c>
      <c r="M216" s="29">
        <v>1</v>
      </c>
      <c r="N216" s="29" t="s">
        <v>207</v>
      </c>
      <c r="O216" s="7" t="s">
        <v>17</v>
      </c>
      <c r="P216" s="10">
        <f t="shared" si="10"/>
        <v>5</v>
      </c>
      <c r="Q216" s="10">
        <v>0</v>
      </c>
      <c r="R216" s="10">
        <v>5</v>
      </c>
    </row>
    <row r="217" spans="1:18" ht="27" x14ac:dyDescent="0.4">
      <c r="A217" s="29" t="s">
        <v>611</v>
      </c>
      <c r="B217" s="29">
        <v>212</v>
      </c>
      <c r="C217" s="29">
        <v>362</v>
      </c>
      <c r="D217" s="26" t="s">
        <v>295</v>
      </c>
      <c r="E217" s="16" t="s">
        <v>560</v>
      </c>
      <c r="F217" s="11" t="s">
        <v>231</v>
      </c>
      <c r="G217" s="11"/>
      <c r="H217" s="12" t="s">
        <v>15</v>
      </c>
      <c r="I217" s="32">
        <v>2001</v>
      </c>
      <c r="J217" s="33">
        <f t="shared" si="11"/>
        <v>24</v>
      </c>
      <c r="K217" s="32" t="s">
        <v>23</v>
      </c>
      <c r="L217" s="13">
        <v>8.0399999999999991</v>
      </c>
      <c r="M217" s="29">
        <v>1</v>
      </c>
      <c r="N217" s="29" t="s">
        <v>207</v>
      </c>
      <c r="O217" s="7" t="s">
        <v>17</v>
      </c>
      <c r="P217" s="10">
        <f t="shared" si="10"/>
        <v>2</v>
      </c>
      <c r="Q217" s="10">
        <v>1</v>
      </c>
      <c r="R217" s="10">
        <v>3</v>
      </c>
    </row>
    <row r="218" spans="1:18" ht="27" x14ac:dyDescent="0.4">
      <c r="A218" s="29" t="s">
        <v>611</v>
      </c>
      <c r="B218" s="29">
        <v>213</v>
      </c>
      <c r="C218" s="29">
        <v>369</v>
      </c>
      <c r="D218" s="26" t="s">
        <v>296</v>
      </c>
      <c r="E218" s="16" t="s">
        <v>561</v>
      </c>
      <c r="F218" s="11" t="s">
        <v>231</v>
      </c>
      <c r="G218" s="11"/>
      <c r="H218" s="12" t="s">
        <v>15</v>
      </c>
      <c r="I218" s="32">
        <v>1988</v>
      </c>
      <c r="J218" s="33">
        <f t="shared" si="11"/>
        <v>37</v>
      </c>
      <c r="K218" s="32" t="s">
        <v>23</v>
      </c>
      <c r="L218" s="13">
        <v>10.5</v>
      </c>
      <c r="M218" s="29">
        <v>1</v>
      </c>
      <c r="N218" s="29" t="s">
        <v>207</v>
      </c>
      <c r="O218" s="7" t="s">
        <v>17</v>
      </c>
      <c r="P218" s="10">
        <f t="shared" si="10"/>
        <v>6</v>
      </c>
      <c r="Q218" s="10">
        <v>0</v>
      </c>
      <c r="R218" s="10">
        <v>6</v>
      </c>
    </row>
    <row r="219" spans="1:18" ht="27" x14ac:dyDescent="0.4">
      <c r="A219" s="29" t="s">
        <v>611</v>
      </c>
      <c r="B219" s="29">
        <v>214</v>
      </c>
      <c r="C219" s="29">
        <v>370</v>
      </c>
      <c r="D219" s="26" t="s">
        <v>297</v>
      </c>
      <c r="E219" s="16" t="s">
        <v>562</v>
      </c>
      <c r="F219" s="11" t="s">
        <v>231</v>
      </c>
      <c r="G219" s="11"/>
      <c r="H219" s="12" t="s">
        <v>15</v>
      </c>
      <c r="I219" s="32">
        <v>2015</v>
      </c>
      <c r="J219" s="33">
        <f t="shared" si="11"/>
        <v>10</v>
      </c>
      <c r="K219" s="32" t="s">
        <v>23</v>
      </c>
      <c r="L219" s="13">
        <v>10.5</v>
      </c>
      <c r="M219" s="29">
        <v>1</v>
      </c>
      <c r="N219" s="29" t="s">
        <v>207</v>
      </c>
      <c r="O219" s="7" t="s">
        <v>17</v>
      </c>
      <c r="P219" s="10">
        <f t="shared" si="10"/>
        <v>4</v>
      </c>
      <c r="Q219" s="10">
        <v>0</v>
      </c>
      <c r="R219" s="10">
        <v>4</v>
      </c>
    </row>
    <row r="220" spans="1:18" ht="27" x14ac:dyDescent="0.4">
      <c r="A220" s="29" t="s">
        <v>611</v>
      </c>
      <c r="B220" s="29">
        <v>215</v>
      </c>
      <c r="C220" s="29">
        <v>371</v>
      </c>
      <c r="D220" s="26" t="s">
        <v>298</v>
      </c>
      <c r="E220" s="16" t="s">
        <v>563</v>
      </c>
      <c r="F220" s="11" t="s">
        <v>231</v>
      </c>
      <c r="G220" s="11"/>
      <c r="H220" s="12" t="s">
        <v>15</v>
      </c>
      <c r="I220" s="32">
        <v>1983</v>
      </c>
      <c r="J220" s="33">
        <f t="shared" si="11"/>
        <v>42</v>
      </c>
      <c r="K220" s="32" t="s">
        <v>23</v>
      </c>
      <c r="L220" s="13">
        <v>10.5</v>
      </c>
      <c r="M220" s="29">
        <v>1</v>
      </c>
      <c r="N220" s="29" t="s">
        <v>207</v>
      </c>
      <c r="O220" s="7" t="s">
        <v>331</v>
      </c>
      <c r="P220" s="10">
        <f t="shared" si="10"/>
        <v>19</v>
      </c>
      <c r="Q220" s="10">
        <v>6</v>
      </c>
      <c r="R220" s="10">
        <v>25</v>
      </c>
    </row>
    <row r="221" spans="1:18" ht="27" x14ac:dyDescent="0.4">
      <c r="A221" s="29" t="s">
        <v>611</v>
      </c>
      <c r="B221" s="29">
        <v>216</v>
      </c>
      <c r="C221" s="29">
        <v>372</v>
      </c>
      <c r="D221" s="26" t="s">
        <v>299</v>
      </c>
      <c r="E221" s="16" t="s">
        <v>564</v>
      </c>
      <c r="F221" s="11" t="s">
        <v>231</v>
      </c>
      <c r="G221" s="11"/>
      <c r="H221" s="12" t="s">
        <v>15</v>
      </c>
      <c r="I221" s="32">
        <v>1986</v>
      </c>
      <c r="J221" s="33">
        <f t="shared" si="11"/>
        <v>39</v>
      </c>
      <c r="K221" s="32" t="s">
        <v>23</v>
      </c>
      <c r="L221" s="13">
        <v>10.5</v>
      </c>
      <c r="M221" s="29">
        <v>1</v>
      </c>
      <c r="N221" s="29" t="s">
        <v>207</v>
      </c>
      <c r="O221" s="7" t="s">
        <v>332</v>
      </c>
      <c r="P221" s="10">
        <f t="shared" si="10"/>
        <v>8</v>
      </c>
      <c r="Q221" s="10">
        <v>12</v>
      </c>
      <c r="R221" s="10">
        <v>20</v>
      </c>
    </row>
    <row r="222" spans="1:18" ht="27" x14ac:dyDescent="0.4">
      <c r="A222" s="29" t="s">
        <v>611</v>
      </c>
      <c r="B222" s="29">
        <v>217</v>
      </c>
      <c r="C222" s="29">
        <v>375</v>
      </c>
      <c r="D222" s="26" t="s">
        <v>300</v>
      </c>
      <c r="E222" s="16" t="s">
        <v>565</v>
      </c>
      <c r="F222" s="11" t="s">
        <v>231</v>
      </c>
      <c r="G222" s="11"/>
      <c r="H222" s="12" t="s">
        <v>207</v>
      </c>
      <c r="I222" s="32" t="s">
        <v>207</v>
      </c>
      <c r="J222" s="32" t="s">
        <v>207</v>
      </c>
      <c r="K222" s="32" t="s">
        <v>207</v>
      </c>
      <c r="L222" s="13" t="s">
        <v>207</v>
      </c>
      <c r="M222" s="29" t="s">
        <v>207</v>
      </c>
      <c r="N222" s="29" t="s">
        <v>207</v>
      </c>
      <c r="O222" s="7" t="s">
        <v>301</v>
      </c>
      <c r="P222" s="10">
        <f t="shared" si="10"/>
        <v>10</v>
      </c>
      <c r="Q222" s="10">
        <v>1</v>
      </c>
      <c r="R222" s="10">
        <v>11</v>
      </c>
    </row>
    <row r="223" spans="1:18" ht="27" x14ac:dyDescent="0.4">
      <c r="A223" s="29" t="s">
        <v>611</v>
      </c>
      <c r="B223" s="29">
        <v>218</v>
      </c>
      <c r="C223" s="29">
        <v>376</v>
      </c>
      <c r="D223" s="26" t="s">
        <v>302</v>
      </c>
      <c r="E223" s="16" t="s">
        <v>566</v>
      </c>
      <c r="F223" s="11" t="s">
        <v>231</v>
      </c>
      <c r="G223" s="11"/>
      <c r="H223" s="12" t="s">
        <v>15</v>
      </c>
      <c r="I223" s="32">
        <v>1985</v>
      </c>
      <c r="J223" s="33">
        <f>2025-I223</f>
        <v>40</v>
      </c>
      <c r="K223" s="32" t="s">
        <v>23</v>
      </c>
      <c r="L223" s="13">
        <v>10.5</v>
      </c>
      <c r="M223" s="29">
        <v>1</v>
      </c>
      <c r="N223" s="29" t="s">
        <v>207</v>
      </c>
      <c r="O223" s="7" t="s">
        <v>333</v>
      </c>
      <c r="P223" s="10">
        <f t="shared" si="10"/>
        <v>20</v>
      </c>
      <c r="Q223" s="10">
        <v>1</v>
      </c>
      <c r="R223" s="10">
        <v>21</v>
      </c>
    </row>
    <row r="224" spans="1:18" ht="27" x14ac:dyDescent="0.4">
      <c r="A224" s="29" t="s">
        <v>611</v>
      </c>
      <c r="B224" s="29">
        <v>219</v>
      </c>
      <c r="C224" s="29">
        <v>378</v>
      </c>
      <c r="D224" s="26" t="s">
        <v>303</v>
      </c>
      <c r="E224" s="16" t="s">
        <v>567</v>
      </c>
      <c r="F224" s="11" t="s">
        <v>231</v>
      </c>
      <c r="G224" s="11"/>
      <c r="H224" s="12" t="s">
        <v>207</v>
      </c>
      <c r="I224" s="32" t="s">
        <v>207</v>
      </c>
      <c r="J224" s="32" t="s">
        <v>207</v>
      </c>
      <c r="K224" s="32" t="s">
        <v>207</v>
      </c>
      <c r="L224" s="13" t="s">
        <v>207</v>
      </c>
      <c r="M224" s="29" t="s">
        <v>207</v>
      </c>
      <c r="N224" s="29" t="s">
        <v>207</v>
      </c>
      <c r="O224" s="7" t="s">
        <v>304</v>
      </c>
      <c r="P224" s="10">
        <f t="shared" si="10"/>
        <v>15</v>
      </c>
      <c r="Q224" s="10">
        <v>0</v>
      </c>
      <c r="R224" s="10">
        <v>15</v>
      </c>
    </row>
    <row r="225" spans="1:18" ht="27" x14ac:dyDescent="0.4">
      <c r="A225" s="29" t="s">
        <v>611</v>
      </c>
      <c r="B225" s="29">
        <v>220</v>
      </c>
      <c r="C225" s="29">
        <v>379</v>
      </c>
      <c r="D225" s="26" t="s">
        <v>305</v>
      </c>
      <c r="E225" s="16" t="s">
        <v>568</v>
      </c>
      <c r="F225" s="11" t="s">
        <v>231</v>
      </c>
      <c r="G225" s="11"/>
      <c r="H225" s="12" t="s">
        <v>15</v>
      </c>
      <c r="I225" s="32">
        <v>1980</v>
      </c>
      <c r="J225" s="33">
        <f>2025-I225</f>
        <v>45</v>
      </c>
      <c r="K225" s="32" t="s">
        <v>23</v>
      </c>
      <c r="L225" s="13">
        <v>10.5</v>
      </c>
      <c r="M225" s="29">
        <v>1</v>
      </c>
      <c r="N225" s="29" t="s">
        <v>207</v>
      </c>
      <c r="O225" s="7" t="s">
        <v>334</v>
      </c>
      <c r="P225" s="10">
        <f t="shared" si="10"/>
        <v>4</v>
      </c>
      <c r="Q225" s="10">
        <v>6</v>
      </c>
      <c r="R225" s="10">
        <v>10</v>
      </c>
    </row>
    <row r="226" spans="1:18" ht="27" x14ac:dyDescent="0.4">
      <c r="A226" s="29" t="s">
        <v>611</v>
      </c>
      <c r="B226" s="29">
        <v>221</v>
      </c>
      <c r="C226" s="29">
        <v>380</v>
      </c>
      <c r="D226" s="26" t="s">
        <v>306</v>
      </c>
      <c r="E226" s="16" t="s">
        <v>569</v>
      </c>
      <c r="F226" s="11" t="s">
        <v>231</v>
      </c>
      <c r="G226" s="11"/>
      <c r="H226" s="12" t="s">
        <v>207</v>
      </c>
      <c r="I226" s="32" t="s">
        <v>207</v>
      </c>
      <c r="J226" s="32" t="s">
        <v>207</v>
      </c>
      <c r="K226" s="32" t="s">
        <v>207</v>
      </c>
      <c r="L226" s="13" t="s">
        <v>207</v>
      </c>
      <c r="M226" s="29" t="s">
        <v>207</v>
      </c>
      <c r="N226" s="29" t="s">
        <v>207</v>
      </c>
      <c r="O226" s="7" t="s">
        <v>307</v>
      </c>
      <c r="P226" s="10">
        <f t="shared" si="10"/>
        <v>4</v>
      </c>
      <c r="Q226" s="10">
        <v>8</v>
      </c>
      <c r="R226" s="10">
        <v>12</v>
      </c>
    </row>
    <row r="227" spans="1:18" ht="27" x14ac:dyDescent="0.4">
      <c r="A227" s="29" t="s">
        <v>611</v>
      </c>
      <c r="B227" s="29">
        <v>222</v>
      </c>
      <c r="C227" s="29">
        <v>381</v>
      </c>
      <c r="D227" s="26" t="s">
        <v>308</v>
      </c>
      <c r="E227" s="16" t="s">
        <v>570</v>
      </c>
      <c r="F227" s="11" t="s">
        <v>231</v>
      </c>
      <c r="G227" s="11"/>
      <c r="H227" s="12" t="s">
        <v>207</v>
      </c>
      <c r="I227" s="32" t="s">
        <v>207</v>
      </c>
      <c r="J227" s="32" t="s">
        <v>207</v>
      </c>
      <c r="K227" s="32" t="s">
        <v>207</v>
      </c>
      <c r="L227" s="13" t="s">
        <v>207</v>
      </c>
      <c r="M227" s="29" t="s">
        <v>207</v>
      </c>
      <c r="N227" s="29" t="s">
        <v>207</v>
      </c>
      <c r="O227" s="7" t="s">
        <v>309</v>
      </c>
      <c r="P227" s="10">
        <f t="shared" si="10"/>
        <v>21</v>
      </c>
      <c r="Q227" s="10">
        <v>4</v>
      </c>
      <c r="R227" s="10">
        <v>25</v>
      </c>
    </row>
    <row r="228" spans="1:18" ht="27" x14ac:dyDescent="0.4">
      <c r="A228" s="29" t="s">
        <v>611</v>
      </c>
      <c r="B228" s="29">
        <v>223</v>
      </c>
      <c r="C228" s="29">
        <v>382</v>
      </c>
      <c r="D228" s="26" t="s">
        <v>310</v>
      </c>
      <c r="E228" s="16" t="s">
        <v>571</v>
      </c>
      <c r="F228" s="11" t="s">
        <v>231</v>
      </c>
      <c r="G228" s="11"/>
      <c r="H228" s="12" t="s">
        <v>15</v>
      </c>
      <c r="I228" s="32">
        <v>1977</v>
      </c>
      <c r="J228" s="33">
        <f>2025-I228</f>
        <v>48</v>
      </c>
      <c r="K228" s="32" t="s">
        <v>23</v>
      </c>
      <c r="L228" s="13">
        <v>10.5</v>
      </c>
      <c r="M228" s="29">
        <v>1</v>
      </c>
      <c r="N228" s="29" t="s">
        <v>207</v>
      </c>
      <c r="O228" s="7" t="s">
        <v>335</v>
      </c>
      <c r="P228" s="10">
        <f t="shared" si="10"/>
        <v>30</v>
      </c>
      <c r="Q228" s="10">
        <v>0</v>
      </c>
      <c r="R228" s="10">
        <v>30</v>
      </c>
    </row>
    <row r="229" spans="1:18" ht="27" x14ac:dyDescent="0.4">
      <c r="A229" s="29"/>
      <c r="B229" s="29">
        <v>224</v>
      </c>
      <c r="C229" s="29">
        <v>383</v>
      </c>
      <c r="D229" s="26" t="s">
        <v>311</v>
      </c>
      <c r="E229" s="16" t="s">
        <v>571</v>
      </c>
      <c r="F229" s="11" t="s">
        <v>231</v>
      </c>
      <c r="G229" s="11"/>
      <c r="H229" s="12" t="s">
        <v>207</v>
      </c>
      <c r="I229" s="32" t="s">
        <v>207</v>
      </c>
      <c r="J229" s="32" t="s">
        <v>207</v>
      </c>
      <c r="K229" s="32" t="s">
        <v>207</v>
      </c>
      <c r="L229" s="13" t="s">
        <v>207</v>
      </c>
      <c r="M229" s="29" t="s">
        <v>207</v>
      </c>
      <c r="N229" s="29" t="s">
        <v>207</v>
      </c>
      <c r="O229" s="7" t="s">
        <v>312</v>
      </c>
      <c r="P229" s="10">
        <f t="shared" si="10"/>
        <v>0</v>
      </c>
      <c r="Q229" s="10">
        <v>12</v>
      </c>
      <c r="R229" s="10">
        <v>12</v>
      </c>
    </row>
    <row r="230" spans="1:18" ht="27" x14ac:dyDescent="0.4">
      <c r="A230" s="29" t="s">
        <v>611</v>
      </c>
      <c r="B230" s="29">
        <v>225</v>
      </c>
      <c r="C230" s="29">
        <v>384</v>
      </c>
      <c r="D230" s="26" t="s">
        <v>313</v>
      </c>
      <c r="E230" s="16" t="s">
        <v>572</v>
      </c>
      <c r="F230" s="11" t="s">
        <v>231</v>
      </c>
      <c r="G230" s="11"/>
      <c r="H230" s="12" t="s">
        <v>15</v>
      </c>
      <c r="I230" s="32">
        <v>2000</v>
      </c>
      <c r="J230" s="33">
        <f>2025-I230</f>
        <v>25</v>
      </c>
      <c r="K230" s="32" t="s">
        <v>23</v>
      </c>
      <c r="L230" s="13">
        <v>10.5</v>
      </c>
      <c r="M230" s="29">
        <v>1</v>
      </c>
      <c r="N230" s="29" t="s">
        <v>207</v>
      </c>
      <c r="O230" s="7" t="s">
        <v>336</v>
      </c>
      <c r="P230" s="10">
        <f t="shared" si="10"/>
        <v>29</v>
      </c>
      <c r="Q230" s="10">
        <v>2</v>
      </c>
      <c r="R230" s="10">
        <v>31</v>
      </c>
    </row>
    <row r="231" spans="1:18" ht="27" x14ac:dyDescent="0.4">
      <c r="A231" s="29" t="s">
        <v>611</v>
      </c>
      <c r="B231" s="29">
        <v>226</v>
      </c>
      <c r="C231" s="29">
        <v>386</v>
      </c>
      <c r="D231" s="26" t="s">
        <v>314</v>
      </c>
      <c r="E231" s="16" t="s">
        <v>573</v>
      </c>
      <c r="F231" s="11" t="s">
        <v>231</v>
      </c>
      <c r="G231" s="11"/>
      <c r="H231" s="12" t="s">
        <v>15</v>
      </c>
      <c r="I231" s="32">
        <v>2000</v>
      </c>
      <c r="J231" s="33">
        <f>2025-I231</f>
        <v>25</v>
      </c>
      <c r="K231" s="32" t="s">
        <v>23</v>
      </c>
      <c r="L231" s="13">
        <v>10.5</v>
      </c>
      <c r="M231" s="29">
        <v>1</v>
      </c>
      <c r="N231" s="29" t="s">
        <v>207</v>
      </c>
      <c r="O231" s="7" t="s">
        <v>337</v>
      </c>
      <c r="P231" s="10">
        <f t="shared" si="10"/>
        <v>23</v>
      </c>
      <c r="Q231" s="10">
        <v>0</v>
      </c>
      <c r="R231" s="10">
        <v>23</v>
      </c>
    </row>
    <row r="232" spans="1:18" ht="27" x14ac:dyDescent="0.4">
      <c r="A232" s="29" t="s">
        <v>611</v>
      </c>
      <c r="B232" s="29">
        <v>227</v>
      </c>
      <c r="C232" s="29">
        <v>388</v>
      </c>
      <c r="D232" s="26" t="s">
        <v>315</v>
      </c>
      <c r="E232" s="16" t="s">
        <v>574</v>
      </c>
      <c r="F232" s="11" t="s">
        <v>231</v>
      </c>
      <c r="G232" s="11"/>
      <c r="H232" s="12" t="s">
        <v>15</v>
      </c>
      <c r="I232" s="32">
        <v>1985</v>
      </c>
      <c r="J232" s="33">
        <f>2025-I232</f>
        <v>40</v>
      </c>
      <c r="K232" s="32" t="s">
        <v>23</v>
      </c>
      <c r="L232" s="13">
        <v>10.5</v>
      </c>
      <c r="M232" s="29">
        <v>1</v>
      </c>
      <c r="N232" s="29" t="s">
        <v>207</v>
      </c>
      <c r="O232" s="7" t="s">
        <v>17</v>
      </c>
      <c r="P232" s="10">
        <f t="shared" si="10"/>
        <v>6</v>
      </c>
      <c r="Q232" s="10">
        <v>0</v>
      </c>
      <c r="R232" s="10">
        <v>6</v>
      </c>
    </row>
    <row r="233" spans="1:18" ht="27" x14ac:dyDescent="0.4">
      <c r="A233" s="29" t="s">
        <v>611</v>
      </c>
      <c r="B233" s="29">
        <v>228</v>
      </c>
      <c r="C233" s="29">
        <v>390</v>
      </c>
      <c r="D233" s="26" t="s">
        <v>316</v>
      </c>
      <c r="E233" s="16" t="s">
        <v>575</v>
      </c>
      <c r="F233" s="11" t="s">
        <v>231</v>
      </c>
      <c r="G233" s="11"/>
      <c r="H233" s="12" t="s">
        <v>15</v>
      </c>
      <c r="I233" s="32">
        <v>1991</v>
      </c>
      <c r="J233" s="33">
        <f>2025-I233</f>
        <v>34</v>
      </c>
      <c r="K233" s="32" t="s">
        <v>23</v>
      </c>
      <c r="L233" s="13">
        <v>10.5</v>
      </c>
      <c r="M233" s="29">
        <v>1</v>
      </c>
      <c r="N233" s="29" t="s">
        <v>207</v>
      </c>
      <c r="O233" s="7" t="s">
        <v>338</v>
      </c>
      <c r="P233" s="10">
        <f t="shared" si="10"/>
        <v>7</v>
      </c>
      <c r="Q233" s="10">
        <v>1</v>
      </c>
      <c r="R233" s="10">
        <v>8</v>
      </c>
    </row>
    <row r="234" spans="1:18" ht="27" x14ac:dyDescent="0.4">
      <c r="A234" s="29"/>
      <c r="B234" s="29">
        <v>229</v>
      </c>
      <c r="C234" s="29">
        <v>391</v>
      </c>
      <c r="D234" s="26" t="s">
        <v>317</v>
      </c>
      <c r="E234" s="16" t="s">
        <v>576</v>
      </c>
      <c r="F234" s="11" t="s">
        <v>231</v>
      </c>
      <c r="G234" s="11"/>
      <c r="H234" s="12" t="s">
        <v>207</v>
      </c>
      <c r="I234" s="32" t="s">
        <v>207</v>
      </c>
      <c r="J234" s="32" t="s">
        <v>207</v>
      </c>
      <c r="K234" s="32" t="s">
        <v>207</v>
      </c>
      <c r="L234" s="13" t="s">
        <v>207</v>
      </c>
      <c r="M234" s="29" t="s">
        <v>207</v>
      </c>
      <c r="N234" s="29" t="s">
        <v>207</v>
      </c>
      <c r="O234" s="7" t="s">
        <v>318</v>
      </c>
      <c r="P234" s="10">
        <f t="shared" si="10"/>
        <v>4</v>
      </c>
      <c r="Q234" s="10">
        <v>0</v>
      </c>
      <c r="R234" s="10">
        <v>4</v>
      </c>
    </row>
    <row r="235" spans="1:18" ht="27" x14ac:dyDescent="0.4">
      <c r="A235" s="29" t="s">
        <v>611</v>
      </c>
      <c r="B235" s="29">
        <v>230</v>
      </c>
      <c r="C235" s="29">
        <v>397</v>
      </c>
      <c r="D235" s="26" t="s">
        <v>319</v>
      </c>
      <c r="E235" s="16" t="s">
        <v>577</v>
      </c>
      <c r="F235" s="11" t="s">
        <v>231</v>
      </c>
      <c r="G235" s="11"/>
      <c r="H235" s="12" t="s">
        <v>207</v>
      </c>
      <c r="I235" s="32" t="s">
        <v>207</v>
      </c>
      <c r="J235" s="32" t="s">
        <v>207</v>
      </c>
      <c r="K235" s="32" t="s">
        <v>207</v>
      </c>
      <c r="L235" s="13" t="s">
        <v>207</v>
      </c>
      <c r="M235" s="29" t="s">
        <v>207</v>
      </c>
      <c r="N235" s="29" t="s">
        <v>207</v>
      </c>
      <c r="O235" s="7" t="s">
        <v>320</v>
      </c>
      <c r="P235" s="10">
        <f t="shared" si="10"/>
        <v>8</v>
      </c>
      <c r="Q235" s="10">
        <v>0</v>
      </c>
      <c r="R235" s="10">
        <v>8</v>
      </c>
    </row>
    <row r="236" spans="1:18" ht="27" x14ac:dyDescent="0.4">
      <c r="A236" s="29" t="s">
        <v>611</v>
      </c>
      <c r="B236" s="29">
        <v>231</v>
      </c>
      <c r="C236" s="29">
        <v>402</v>
      </c>
      <c r="D236" s="26" t="s">
        <v>321</v>
      </c>
      <c r="E236" s="16" t="s">
        <v>578</v>
      </c>
      <c r="F236" s="11" t="s">
        <v>231</v>
      </c>
      <c r="G236" s="11"/>
      <c r="H236" s="12" t="s">
        <v>15</v>
      </c>
      <c r="I236" s="32">
        <v>1996</v>
      </c>
      <c r="J236" s="33">
        <f>2025-I236</f>
        <v>29</v>
      </c>
      <c r="K236" s="32" t="s">
        <v>23</v>
      </c>
      <c r="L236" s="13">
        <v>10.33</v>
      </c>
      <c r="M236" s="29">
        <v>1</v>
      </c>
      <c r="N236" s="29" t="s">
        <v>207</v>
      </c>
      <c r="O236" s="7" t="s">
        <v>17</v>
      </c>
      <c r="P236" s="10">
        <f t="shared" si="10"/>
        <v>4</v>
      </c>
      <c r="Q236" s="10">
        <v>1</v>
      </c>
      <c r="R236" s="10">
        <v>5</v>
      </c>
    </row>
    <row r="237" spans="1:18" ht="27" x14ac:dyDescent="0.4">
      <c r="A237" s="29" t="s">
        <v>611</v>
      </c>
      <c r="B237" s="29">
        <v>232</v>
      </c>
      <c r="C237" s="29">
        <v>403</v>
      </c>
      <c r="D237" s="26" t="s">
        <v>322</v>
      </c>
      <c r="E237" s="16" t="s">
        <v>579</v>
      </c>
      <c r="F237" s="11" t="s">
        <v>231</v>
      </c>
      <c r="G237" s="11"/>
      <c r="H237" s="12" t="s">
        <v>15</v>
      </c>
      <c r="I237" s="32">
        <v>1997</v>
      </c>
      <c r="J237" s="33">
        <f>2025-I237</f>
        <v>28</v>
      </c>
      <c r="K237" s="32" t="s">
        <v>23</v>
      </c>
      <c r="L237" s="13">
        <v>20.46</v>
      </c>
      <c r="M237" s="29">
        <v>1</v>
      </c>
      <c r="N237" s="29" t="s">
        <v>207</v>
      </c>
      <c r="O237" s="7" t="s">
        <v>361</v>
      </c>
      <c r="P237" s="10">
        <f t="shared" si="10"/>
        <v>30</v>
      </c>
      <c r="Q237" s="10">
        <v>1</v>
      </c>
      <c r="R237" s="10">
        <v>31</v>
      </c>
    </row>
    <row r="238" spans="1:18" ht="27" x14ac:dyDescent="0.4">
      <c r="A238" s="29" t="s">
        <v>611</v>
      </c>
      <c r="B238" s="29">
        <v>233</v>
      </c>
      <c r="C238" s="29">
        <v>404</v>
      </c>
      <c r="D238" s="26" t="s">
        <v>323</v>
      </c>
      <c r="E238" s="16" t="s">
        <v>580</v>
      </c>
      <c r="F238" s="11" t="s">
        <v>231</v>
      </c>
      <c r="G238" s="11"/>
      <c r="H238" s="12" t="s">
        <v>15</v>
      </c>
      <c r="I238" s="32">
        <v>1990</v>
      </c>
      <c r="J238" s="33">
        <f>2025-I238</f>
        <v>35</v>
      </c>
      <c r="K238" s="32" t="s">
        <v>23</v>
      </c>
      <c r="L238" s="13">
        <v>20.46</v>
      </c>
      <c r="M238" s="29">
        <v>1</v>
      </c>
      <c r="N238" s="29" t="s">
        <v>207</v>
      </c>
      <c r="O238" s="7" t="s">
        <v>362</v>
      </c>
      <c r="P238" s="10">
        <f t="shared" si="10"/>
        <v>32</v>
      </c>
      <c r="Q238" s="10">
        <v>3</v>
      </c>
      <c r="R238" s="10">
        <v>35</v>
      </c>
    </row>
    <row r="239" spans="1:18" ht="27" x14ac:dyDescent="0.4">
      <c r="A239" s="29" t="s">
        <v>611</v>
      </c>
      <c r="B239" s="29">
        <v>234</v>
      </c>
      <c r="C239" s="29">
        <v>405</v>
      </c>
      <c r="D239" s="26" t="s">
        <v>324</v>
      </c>
      <c r="E239" s="16" t="s">
        <v>581</v>
      </c>
      <c r="F239" s="11" t="s">
        <v>231</v>
      </c>
      <c r="G239" s="11"/>
      <c r="H239" s="29" t="s">
        <v>15</v>
      </c>
      <c r="I239" s="29" t="s">
        <v>195</v>
      </c>
      <c r="J239" s="32" t="s">
        <v>207</v>
      </c>
      <c r="K239" s="32" t="s">
        <v>23</v>
      </c>
      <c r="L239" s="13">
        <v>20.46</v>
      </c>
      <c r="M239" s="29">
        <v>1</v>
      </c>
      <c r="N239" s="29" t="s">
        <v>207</v>
      </c>
      <c r="O239" s="7" t="s">
        <v>363</v>
      </c>
      <c r="P239" s="10">
        <f t="shared" si="10"/>
        <v>4</v>
      </c>
      <c r="Q239" s="10">
        <v>0</v>
      </c>
      <c r="R239" s="10">
        <v>4</v>
      </c>
    </row>
    <row r="240" spans="1:18" ht="27" x14ac:dyDescent="0.4">
      <c r="A240" s="29"/>
      <c r="B240" s="29">
        <v>235</v>
      </c>
      <c r="C240" s="29">
        <v>274</v>
      </c>
      <c r="D240" s="27" t="s">
        <v>248</v>
      </c>
      <c r="E240" s="16" t="s">
        <v>249</v>
      </c>
      <c r="F240" s="15" t="s">
        <v>250</v>
      </c>
      <c r="G240" s="15"/>
      <c r="H240" s="24" t="s">
        <v>15</v>
      </c>
      <c r="I240" s="33">
        <v>1987</v>
      </c>
      <c r="J240" s="33">
        <f t="shared" ref="J240:J250" si="12">2025-I240</f>
        <v>38</v>
      </c>
      <c r="K240" s="33" t="s">
        <v>30</v>
      </c>
      <c r="L240" s="8">
        <v>239.8</v>
      </c>
      <c r="M240" s="30">
        <v>1</v>
      </c>
      <c r="N240" s="30" t="s">
        <v>14</v>
      </c>
      <c r="O240" s="7" t="s">
        <v>17</v>
      </c>
      <c r="P240" s="10">
        <f t="shared" si="10"/>
        <v>66</v>
      </c>
      <c r="Q240" s="10">
        <v>0</v>
      </c>
      <c r="R240" s="10">
        <v>66</v>
      </c>
    </row>
    <row r="241" spans="1:18" ht="27" x14ac:dyDescent="0.4">
      <c r="A241" s="29" t="s">
        <v>611</v>
      </c>
      <c r="B241" s="29">
        <v>236</v>
      </c>
      <c r="C241" s="29">
        <v>276</v>
      </c>
      <c r="D241" s="27" t="s">
        <v>251</v>
      </c>
      <c r="E241" s="16" t="s">
        <v>249</v>
      </c>
      <c r="F241" s="15" t="s">
        <v>250</v>
      </c>
      <c r="G241" s="15"/>
      <c r="H241" s="24" t="s">
        <v>15</v>
      </c>
      <c r="I241" s="33">
        <v>1996</v>
      </c>
      <c r="J241" s="33">
        <f t="shared" si="12"/>
        <v>29</v>
      </c>
      <c r="K241" s="33" t="s">
        <v>16</v>
      </c>
      <c r="L241" s="8">
        <v>89</v>
      </c>
      <c r="M241" s="30">
        <v>1</v>
      </c>
      <c r="N241" s="30" t="s">
        <v>14</v>
      </c>
      <c r="O241" s="7" t="s">
        <v>17</v>
      </c>
      <c r="P241" s="10">
        <f t="shared" si="10"/>
        <v>15</v>
      </c>
      <c r="Q241" s="10">
        <v>0</v>
      </c>
      <c r="R241" s="10">
        <v>15</v>
      </c>
    </row>
    <row r="242" spans="1:18" ht="27" x14ac:dyDescent="0.4">
      <c r="A242" s="29" t="s">
        <v>611</v>
      </c>
      <c r="B242" s="29">
        <v>237</v>
      </c>
      <c r="C242" s="29">
        <v>280</v>
      </c>
      <c r="D242" s="27" t="s">
        <v>253</v>
      </c>
      <c r="E242" s="16" t="s">
        <v>582</v>
      </c>
      <c r="F242" s="15" t="s">
        <v>198</v>
      </c>
      <c r="G242" s="15"/>
      <c r="H242" s="24" t="s">
        <v>15</v>
      </c>
      <c r="I242" s="33">
        <v>1979</v>
      </c>
      <c r="J242" s="33">
        <f t="shared" si="12"/>
        <v>46</v>
      </c>
      <c r="K242" s="33" t="s">
        <v>109</v>
      </c>
      <c r="L242" s="8">
        <v>229.18</v>
      </c>
      <c r="M242" s="30">
        <v>2</v>
      </c>
      <c r="N242" s="30" t="s">
        <v>14</v>
      </c>
      <c r="O242" s="7" t="s">
        <v>17</v>
      </c>
      <c r="P242" s="10">
        <f t="shared" si="10"/>
        <v>20</v>
      </c>
      <c r="Q242" s="10">
        <v>31</v>
      </c>
      <c r="R242" s="10">
        <v>51</v>
      </c>
    </row>
    <row r="243" spans="1:18" ht="27" x14ac:dyDescent="0.4">
      <c r="A243" s="29" t="s">
        <v>611</v>
      </c>
      <c r="B243" s="29">
        <v>238</v>
      </c>
      <c r="C243" s="29">
        <v>281</v>
      </c>
      <c r="D243" s="27" t="s">
        <v>254</v>
      </c>
      <c r="E243" s="16" t="s">
        <v>583</v>
      </c>
      <c r="F243" s="15" t="s">
        <v>198</v>
      </c>
      <c r="G243" s="15"/>
      <c r="H243" s="24" t="s">
        <v>15</v>
      </c>
      <c r="I243" s="33">
        <v>1980</v>
      </c>
      <c r="J243" s="33">
        <f t="shared" si="12"/>
        <v>45</v>
      </c>
      <c r="K243" s="33" t="s">
        <v>109</v>
      </c>
      <c r="L243" s="8">
        <v>190.46</v>
      </c>
      <c r="M243" s="30">
        <v>2</v>
      </c>
      <c r="N243" s="30" t="s">
        <v>14</v>
      </c>
      <c r="O243" s="7" t="s">
        <v>17</v>
      </c>
      <c r="P243" s="10">
        <f t="shared" si="10"/>
        <v>22</v>
      </c>
      <c r="Q243" s="10">
        <v>26</v>
      </c>
      <c r="R243" s="10">
        <v>48</v>
      </c>
    </row>
    <row r="244" spans="1:18" ht="27" x14ac:dyDescent="0.4">
      <c r="A244" s="29" t="s">
        <v>611</v>
      </c>
      <c r="B244" s="29">
        <v>239</v>
      </c>
      <c r="C244" s="29">
        <v>283</v>
      </c>
      <c r="D244" s="27" t="s">
        <v>255</v>
      </c>
      <c r="E244" s="16" t="s">
        <v>584</v>
      </c>
      <c r="F244" s="15" t="s">
        <v>198</v>
      </c>
      <c r="G244" s="15"/>
      <c r="H244" s="24" t="s">
        <v>15</v>
      </c>
      <c r="I244" s="33">
        <v>1979</v>
      </c>
      <c r="J244" s="33">
        <f t="shared" si="12"/>
        <v>46</v>
      </c>
      <c r="K244" s="33" t="s">
        <v>109</v>
      </c>
      <c r="L244" s="8">
        <v>186.93</v>
      </c>
      <c r="M244" s="30">
        <v>1</v>
      </c>
      <c r="N244" s="30" t="s">
        <v>14</v>
      </c>
      <c r="O244" s="7" t="s">
        <v>17</v>
      </c>
      <c r="P244" s="10">
        <f t="shared" si="10"/>
        <v>14</v>
      </c>
      <c r="Q244" s="10">
        <v>16</v>
      </c>
      <c r="R244" s="10">
        <v>30</v>
      </c>
    </row>
    <row r="245" spans="1:18" ht="27" x14ac:dyDescent="0.4">
      <c r="A245" s="29" t="s">
        <v>611</v>
      </c>
      <c r="B245" s="29">
        <v>240</v>
      </c>
      <c r="C245" s="29">
        <v>286</v>
      </c>
      <c r="D245" s="27" t="s">
        <v>256</v>
      </c>
      <c r="E245" s="16" t="s">
        <v>585</v>
      </c>
      <c r="F245" s="15" t="s">
        <v>209</v>
      </c>
      <c r="G245" s="15"/>
      <c r="H245" s="24" t="s">
        <v>15</v>
      </c>
      <c r="I245" s="33">
        <v>2009</v>
      </c>
      <c r="J245" s="33">
        <f t="shared" si="12"/>
        <v>16</v>
      </c>
      <c r="K245" s="33" t="s">
        <v>23</v>
      </c>
      <c r="L245" s="8">
        <v>104.34</v>
      </c>
      <c r="M245" s="30">
        <v>1</v>
      </c>
      <c r="N245" s="30" t="s">
        <v>14</v>
      </c>
      <c r="O245" s="7" t="s">
        <v>17</v>
      </c>
      <c r="P245" s="10">
        <f t="shared" si="10"/>
        <v>27</v>
      </c>
      <c r="Q245" s="10">
        <v>0</v>
      </c>
      <c r="R245" s="10">
        <v>27</v>
      </c>
    </row>
    <row r="246" spans="1:18" ht="27" x14ac:dyDescent="0.4">
      <c r="A246" s="29" t="s">
        <v>611</v>
      </c>
      <c r="B246" s="29">
        <v>241</v>
      </c>
      <c r="C246" s="29">
        <v>287</v>
      </c>
      <c r="D246" s="27" t="s">
        <v>257</v>
      </c>
      <c r="E246" s="16" t="s">
        <v>586</v>
      </c>
      <c r="F246" s="15" t="s">
        <v>85</v>
      </c>
      <c r="G246" s="15"/>
      <c r="H246" s="24" t="s">
        <v>15</v>
      </c>
      <c r="I246" s="33">
        <v>1993</v>
      </c>
      <c r="J246" s="33">
        <f t="shared" si="12"/>
        <v>32</v>
      </c>
      <c r="K246" s="33" t="s">
        <v>16</v>
      </c>
      <c r="L246" s="8">
        <v>1221.4000000000001</v>
      </c>
      <c r="M246" s="30">
        <v>2</v>
      </c>
      <c r="N246" s="30" t="s">
        <v>14</v>
      </c>
      <c r="O246" s="7" t="s">
        <v>17</v>
      </c>
      <c r="P246" s="10">
        <f t="shared" si="10"/>
        <v>156</v>
      </c>
      <c r="Q246" s="10">
        <v>123</v>
      </c>
      <c r="R246" s="10">
        <v>279</v>
      </c>
    </row>
    <row r="247" spans="1:18" ht="27" x14ac:dyDescent="0.4">
      <c r="A247" s="29" t="s">
        <v>611</v>
      </c>
      <c r="B247" s="29">
        <v>242</v>
      </c>
      <c r="C247" s="29">
        <v>197</v>
      </c>
      <c r="D247" s="27" t="s">
        <v>189</v>
      </c>
      <c r="E247" s="16" t="s">
        <v>587</v>
      </c>
      <c r="F247" s="15" t="s">
        <v>345</v>
      </c>
      <c r="G247" s="15" t="s">
        <v>347</v>
      </c>
      <c r="H247" s="24" t="s">
        <v>15</v>
      </c>
      <c r="I247" s="33">
        <v>2009</v>
      </c>
      <c r="J247" s="33">
        <f t="shared" si="12"/>
        <v>16</v>
      </c>
      <c r="K247" s="33" t="s">
        <v>16</v>
      </c>
      <c r="L247" s="8">
        <v>649.37</v>
      </c>
      <c r="M247" s="30">
        <v>3</v>
      </c>
      <c r="N247" s="30" t="s">
        <v>14</v>
      </c>
      <c r="O247" s="7" t="s">
        <v>17</v>
      </c>
      <c r="P247" s="10">
        <f t="shared" si="10"/>
        <v>170</v>
      </c>
      <c r="Q247" s="10">
        <v>0</v>
      </c>
      <c r="R247" s="10">
        <v>170</v>
      </c>
    </row>
    <row r="248" spans="1:18" ht="27" x14ac:dyDescent="0.4">
      <c r="A248" s="29" t="s">
        <v>611</v>
      </c>
      <c r="B248" s="29">
        <v>243</v>
      </c>
      <c r="C248" s="29">
        <v>296</v>
      </c>
      <c r="D248" s="27" t="s">
        <v>258</v>
      </c>
      <c r="E248" s="16" t="s">
        <v>588</v>
      </c>
      <c r="F248" s="15" t="s">
        <v>638</v>
      </c>
      <c r="G248" s="15"/>
      <c r="H248" s="24" t="s">
        <v>15</v>
      </c>
      <c r="I248" s="33">
        <v>1983</v>
      </c>
      <c r="J248" s="33">
        <f t="shared" si="12"/>
        <v>42</v>
      </c>
      <c r="K248" s="33" t="s">
        <v>16</v>
      </c>
      <c r="L248" s="8">
        <v>539.41999999999996</v>
      </c>
      <c r="M248" s="30">
        <v>2</v>
      </c>
      <c r="N248" s="30" t="s">
        <v>14</v>
      </c>
      <c r="O248" s="7" t="s">
        <v>17</v>
      </c>
      <c r="P248" s="10">
        <f t="shared" si="10"/>
        <v>97</v>
      </c>
      <c r="Q248" s="10">
        <v>33</v>
      </c>
      <c r="R248" s="10">
        <v>130</v>
      </c>
    </row>
    <row r="249" spans="1:18" ht="27" x14ac:dyDescent="0.4">
      <c r="A249" s="29" t="s">
        <v>611</v>
      </c>
      <c r="B249" s="29">
        <v>244</v>
      </c>
      <c r="C249" s="29">
        <v>297</v>
      </c>
      <c r="D249" s="27" t="s">
        <v>259</v>
      </c>
      <c r="E249" s="16" t="s">
        <v>589</v>
      </c>
      <c r="F249" s="15" t="s">
        <v>640</v>
      </c>
      <c r="G249" s="15"/>
      <c r="H249" s="24" t="s">
        <v>15</v>
      </c>
      <c r="I249" s="33">
        <v>1993</v>
      </c>
      <c r="J249" s="33">
        <f t="shared" si="12"/>
        <v>32</v>
      </c>
      <c r="K249" s="33" t="s">
        <v>16</v>
      </c>
      <c r="L249" s="8">
        <v>12.7</v>
      </c>
      <c r="M249" s="30">
        <v>1</v>
      </c>
      <c r="N249" s="30" t="s">
        <v>14</v>
      </c>
      <c r="O249" s="7" t="s">
        <v>17</v>
      </c>
      <c r="P249" s="10">
        <f t="shared" si="10"/>
        <v>6</v>
      </c>
      <c r="Q249" s="10">
        <v>0</v>
      </c>
      <c r="R249" s="10">
        <v>6</v>
      </c>
    </row>
    <row r="250" spans="1:18" ht="27" x14ac:dyDescent="0.4">
      <c r="A250" s="29" t="s">
        <v>611</v>
      </c>
      <c r="B250" s="29">
        <v>245</v>
      </c>
      <c r="C250" s="29">
        <v>298</v>
      </c>
      <c r="D250" s="27" t="s">
        <v>260</v>
      </c>
      <c r="E250" s="16" t="s">
        <v>590</v>
      </c>
      <c r="F250" s="15" t="s">
        <v>640</v>
      </c>
      <c r="G250" s="15"/>
      <c r="H250" s="24" t="s">
        <v>15</v>
      </c>
      <c r="I250" s="33">
        <v>1993</v>
      </c>
      <c r="J250" s="33">
        <f t="shared" si="12"/>
        <v>32</v>
      </c>
      <c r="K250" s="33" t="s">
        <v>16</v>
      </c>
      <c r="L250" s="8">
        <v>11.13</v>
      </c>
      <c r="M250" s="30">
        <v>1</v>
      </c>
      <c r="N250" s="30" t="s">
        <v>14</v>
      </c>
      <c r="O250" s="7" t="s">
        <v>17</v>
      </c>
      <c r="P250" s="10">
        <f t="shared" si="10"/>
        <v>4</v>
      </c>
      <c r="Q250" s="10">
        <v>0</v>
      </c>
      <c r="R250" s="10">
        <v>4</v>
      </c>
    </row>
    <row r="251" spans="1:18" ht="27" x14ac:dyDescent="0.4">
      <c r="A251" s="29" t="s">
        <v>611</v>
      </c>
      <c r="B251" s="29">
        <v>246</v>
      </c>
      <c r="C251" s="29">
        <v>353</v>
      </c>
      <c r="D251" s="26" t="s">
        <v>288</v>
      </c>
      <c r="E251" s="16" t="s">
        <v>591</v>
      </c>
      <c r="F251" s="11" t="s">
        <v>252</v>
      </c>
      <c r="G251" s="11"/>
      <c r="H251" s="12" t="s">
        <v>15</v>
      </c>
      <c r="I251" s="32" t="s">
        <v>195</v>
      </c>
      <c r="J251" s="32" t="s">
        <v>207</v>
      </c>
      <c r="K251" s="32" t="s">
        <v>195</v>
      </c>
      <c r="L251" s="13" t="s">
        <v>195</v>
      </c>
      <c r="M251" s="29" t="s">
        <v>207</v>
      </c>
      <c r="N251" s="29" t="s">
        <v>207</v>
      </c>
      <c r="O251" s="7" t="s">
        <v>17</v>
      </c>
      <c r="P251" s="10">
        <f t="shared" si="10"/>
        <v>6</v>
      </c>
      <c r="Q251" s="10">
        <v>3</v>
      </c>
      <c r="R251" s="10">
        <v>9</v>
      </c>
    </row>
    <row r="252" spans="1:18" ht="27" x14ac:dyDescent="0.4">
      <c r="A252" s="29"/>
      <c r="B252" s="29">
        <v>247</v>
      </c>
      <c r="C252" s="29">
        <v>411</v>
      </c>
      <c r="D252" s="7" t="s">
        <v>325</v>
      </c>
      <c r="E252" s="25" t="s">
        <v>592</v>
      </c>
      <c r="F252" s="10" t="s">
        <v>264</v>
      </c>
      <c r="G252" s="10"/>
      <c r="H252" s="29" t="s">
        <v>15</v>
      </c>
      <c r="I252" s="32" t="s">
        <v>195</v>
      </c>
      <c r="J252" s="32" t="s">
        <v>207</v>
      </c>
      <c r="K252" s="32" t="s">
        <v>23</v>
      </c>
      <c r="L252" s="13">
        <v>38</v>
      </c>
      <c r="M252" s="29">
        <v>1</v>
      </c>
      <c r="N252" s="29"/>
      <c r="O252" s="7" t="s">
        <v>17</v>
      </c>
      <c r="P252" s="10">
        <f t="shared" si="10"/>
        <v>3</v>
      </c>
      <c r="Q252" s="10">
        <v>0</v>
      </c>
      <c r="R252" s="10">
        <v>3</v>
      </c>
    </row>
    <row r="253" spans="1:18" ht="27" x14ac:dyDescent="0.4">
      <c r="A253" s="29"/>
      <c r="B253" s="29">
        <v>248</v>
      </c>
      <c r="C253" s="29">
        <v>412</v>
      </c>
      <c r="D253" s="7" t="s">
        <v>326</v>
      </c>
      <c r="E253" s="25" t="s">
        <v>593</v>
      </c>
      <c r="F253" s="10" t="s">
        <v>264</v>
      </c>
      <c r="G253" s="10"/>
      <c r="H253" s="29" t="s">
        <v>15</v>
      </c>
      <c r="I253" s="32" t="s">
        <v>195</v>
      </c>
      <c r="J253" s="32" t="s">
        <v>207</v>
      </c>
      <c r="K253" s="32" t="s">
        <v>23</v>
      </c>
      <c r="L253" s="13">
        <v>40</v>
      </c>
      <c r="M253" s="29">
        <v>1</v>
      </c>
      <c r="N253" s="29"/>
      <c r="O253" s="7" t="s">
        <v>17</v>
      </c>
      <c r="P253" s="10">
        <f t="shared" si="10"/>
        <v>2</v>
      </c>
      <c r="Q253" s="10">
        <v>0</v>
      </c>
      <c r="R253" s="10">
        <v>2</v>
      </c>
    </row>
    <row r="254" spans="1:18" ht="27" x14ac:dyDescent="0.4">
      <c r="A254" s="29"/>
      <c r="B254" s="29">
        <v>249</v>
      </c>
      <c r="C254" s="29">
        <v>301</v>
      </c>
      <c r="D254" s="26" t="s">
        <v>263</v>
      </c>
      <c r="E254" s="16" t="s">
        <v>594</v>
      </c>
      <c r="F254" s="11" t="s">
        <v>264</v>
      </c>
      <c r="G254" s="11"/>
      <c r="H254" s="24" t="s">
        <v>15</v>
      </c>
      <c r="I254" s="32">
        <v>1984</v>
      </c>
      <c r="J254" s="33">
        <f t="shared" ref="J254:J263" si="13">2025-I254</f>
        <v>41</v>
      </c>
      <c r="K254" s="32" t="s">
        <v>265</v>
      </c>
      <c r="L254" s="13">
        <v>111.62</v>
      </c>
      <c r="M254" s="29">
        <v>1</v>
      </c>
      <c r="N254" s="29" t="s">
        <v>14</v>
      </c>
      <c r="O254" s="7" t="s">
        <v>17</v>
      </c>
      <c r="P254" s="10">
        <f t="shared" si="10"/>
        <v>13</v>
      </c>
      <c r="Q254" s="10">
        <v>0</v>
      </c>
      <c r="R254" s="10">
        <v>13</v>
      </c>
    </row>
    <row r="255" spans="1:18" ht="27" x14ac:dyDescent="0.4">
      <c r="A255" s="29"/>
      <c r="B255" s="29">
        <v>250</v>
      </c>
      <c r="C255" s="29">
        <v>302</v>
      </c>
      <c r="D255" s="26" t="s">
        <v>266</v>
      </c>
      <c r="E255" s="16" t="s">
        <v>595</v>
      </c>
      <c r="F255" s="11" t="s">
        <v>264</v>
      </c>
      <c r="G255" s="11"/>
      <c r="H255" s="24" t="s">
        <v>15</v>
      </c>
      <c r="I255" s="32">
        <v>1986</v>
      </c>
      <c r="J255" s="33">
        <f t="shared" si="13"/>
        <v>39</v>
      </c>
      <c r="K255" s="32" t="s">
        <v>265</v>
      </c>
      <c r="L255" s="13">
        <v>16.2</v>
      </c>
      <c r="M255" s="29">
        <v>1</v>
      </c>
      <c r="N255" s="29" t="s">
        <v>14</v>
      </c>
      <c r="O255" s="7" t="s">
        <v>17</v>
      </c>
      <c r="P255" s="10">
        <f t="shared" si="10"/>
        <v>18</v>
      </c>
      <c r="Q255" s="10">
        <v>0</v>
      </c>
      <c r="R255" s="10">
        <v>18</v>
      </c>
    </row>
    <row r="256" spans="1:18" ht="27" x14ac:dyDescent="0.4">
      <c r="A256" s="29"/>
      <c r="B256" s="29">
        <v>251</v>
      </c>
      <c r="C256" s="29">
        <v>303</v>
      </c>
      <c r="D256" s="26" t="s">
        <v>267</v>
      </c>
      <c r="E256" s="16" t="s">
        <v>596</v>
      </c>
      <c r="F256" s="11" t="s">
        <v>264</v>
      </c>
      <c r="G256" s="11"/>
      <c r="H256" s="24" t="s">
        <v>15</v>
      </c>
      <c r="I256" s="32">
        <v>1987</v>
      </c>
      <c r="J256" s="33">
        <f t="shared" si="13"/>
        <v>38</v>
      </c>
      <c r="K256" s="32" t="s">
        <v>265</v>
      </c>
      <c r="L256" s="13">
        <v>125.31</v>
      </c>
      <c r="M256" s="29">
        <v>1</v>
      </c>
      <c r="N256" s="29" t="s">
        <v>14</v>
      </c>
      <c r="O256" s="7" t="s">
        <v>17</v>
      </c>
      <c r="P256" s="10">
        <f t="shared" si="10"/>
        <v>34</v>
      </c>
      <c r="Q256" s="10">
        <v>2</v>
      </c>
      <c r="R256" s="10">
        <v>36</v>
      </c>
    </row>
    <row r="257" spans="1:19" ht="27" x14ac:dyDescent="0.4">
      <c r="A257" s="29"/>
      <c r="B257" s="29">
        <v>252</v>
      </c>
      <c r="C257" s="29">
        <v>304</v>
      </c>
      <c r="D257" s="26" t="s">
        <v>268</v>
      </c>
      <c r="E257" s="16" t="s">
        <v>597</v>
      </c>
      <c r="F257" s="11" t="s">
        <v>264</v>
      </c>
      <c r="G257" s="11"/>
      <c r="H257" s="24" t="s">
        <v>15</v>
      </c>
      <c r="I257" s="32">
        <v>1977</v>
      </c>
      <c r="J257" s="33">
        <f t="shared" si="13"/>
        <v>48</v>
      </c>
      <c r="K257" s="32" t="s">
        <v>269</v>
      </c>
      <c r="L257" s="13">
        <v>101.1</v>
      </c>
      <c r="M257" s="29">
        <v>1</v>
      </c>
      <c r="N257" s="29" t="s">
        <v>14</v>
      </c>
      <c r="O257" s="7" t="s">
        <v>17</v>
      </c>
      <c r="P257" s="10">
        <f t="shared" si="10"/>
        <v>13</v>
      </c>
      <c r="Q257" s="10">
        <v>0</v>
      </c>
      <c r="R257" s="10">
        <v>13</v>
      </c>
    </row>
    <row r="258" spans="1:19" ht="27" x14ac:dyDescent="0.4">
      <c r="A258" s="29"/>
      <c r="B258" s="29">
        <v>253</v>
      </c>
      <c r="C258" s="29">
        <v>305</v>
      </c>
      <c r="D258" s="26" t="s">
        <v>270</v>
      </c>
      <c r="E258" s="16" t="s">
        <v>598</v>
      </c>
      <c r="F258" s="11" t="s">
        <v>264</v>
      </c>
      <c r="G258" s="11"/>
      <c r="H258" s="24" t="s">
        <v>15</v>
      </c>
      <c r="I258" s="32">
        <v>1998</v>
      </c>
      <c r="J258" s="33">
        <f t="shared" si="13"/>
        <v>27</v>
      </c>
      <c r="K258" s="32" t="s">
        <v>265</v>
      </c>
      <c r="L258" s="13">
        <v>83.83</v>
      </c>
      <c r="M258" s="29">
        <v>1</v>
      </c>
      <c r="N258" s="29" t="s">
        <v>14</v>
      </c>
      <c r="O258" s="7" t="s">
        <v>17</v>
      </c>
      <c r="P258" s="10">
        <f t="shared" si="10"/>
        <v>14</v>
      </c>
      <c r="Q258" s="10">
        <v>0</v>
      </c>
      <c r="R258" s="10">
        <v>14</v>
      </c>
    </row>
    <row r="259" spans="1:19" ht="26.45" customHeight="1" x14ac:dyDescent="0.4">
      <c r="A259" s="29"/>
      <c r="B259" s="29">
        <v>254</v>
      </c>
      <c r="C259" s="29">
        <v>307</v>
      </c>
      <c r="D259" s="26" t="s">
        <v>271</v>
      </c>
      <c r="E259" s="16" t="s">
        <v>599</v>
      </c>
      <c r="F259" s="11" t="s">
        <v>194</v>
      </c>
      <c r="G259" s="11"/>
      <c r="H259" s="24" t="s">
        <v>15</v>
      </c>
      <c r="I259" s="32">
        <v>1973</v>
      </c>
      <c r="J259" s="33">
        <f t="shared" si="13"/>
        <v>52</v>
      </c>
      <c r="K259" s="32" t="s">
        <v>269</v>
      </c>
      <c r="L259" s="13">
        <v>1285</v>
      </c>
      <c r="M259" s="29">
        <v>2</v>
      </c>
      <c r="N259" s="29">
        <v>2</v>
      </c>
      <c r="O259" s="7"/>
      <c r="P259" s="10">
        <f t="shared" si="10"/>
        <v>149</v>
      </c>
      <c r="Q259" s="10">
        <v>0</v>
      </c>
      <c r="R259" s="10">
        <v>149</v>
      </c>
    </row>
    <row r="260" spans="1:19" ht="26.45" customHeight="1" x14ac:dyDescent="0.4">
      <c r="A260" s="29"/>
      <c r="B260" s="29">
        <v>255</v>
      </c>
      <c r="C260" s="29">
        <v>308</v>
      </c>
      <c r="D260" s="26" t="s">
        <v>272</v>
      </c>
      <c r="E260" s="16" t="s">
        <v>600</v>
      </c>
      <c r="F260" s="11" t="s">
        <v>194</v>
      </c>
      <c r="G260" s="11"/>
      <c r="H260" s="24" t="s">
        <v>15</v>
      </c>
      <c r="I260" s="32">
        <v>1990</v>
      </c>
      <c r="J260" s="33">
        <f t="shared" si="13"/>
        <v>35</v>
      </c>
      <c r="K260" s="32" t="s">
        <v>269</v>
      </c>
      <c r="L260" s="13">
        <v>179.04</v>
      </c>
      <c r="M260" s="29">
        <v>1</v>
      </c>
      <c r="N260" s="29">
        <v>3</v>
      </c>
      <c r="O260" s="7"/>
      <c r="P260" s="10">
        <f t="shared" si="10"/>
        <v>8</v>
      </c>
      <c r="Q260" s="10">
        <v>4</v>
      </c>
      <c r="R260" s="10">
        <v>12</v>
      </c>
    </row>
    <row r="261" spans="1:19" ht="26.45" customHeight="1" x14ac:dyDescent="0.4">
      <c r="A261" s="29"/>
      <c r="B261" s="29">
        <v>256</v>
      </c>
      <c r="C261" s="29">
        <v>309</v>
      </c>
      <c r="D261" s="26" t="s">
        <v>273</v>
      </c>
      <c r="E261" s="16" t="s">
        <v>601</v>
      </c>
      <c r="F261" s="11" t="s">
        <v>194</v>
      </c>
      <c r="G261" s="11"/>
      <c r="H261" s="24" t="s">
        <v>15</v>
      </c>
      <c r="I261" s="32">
        <v>1977</v>
      </c>
      <c r="J261" s="33">
        <f t="shared" si="13"/>
        <v>48</v>
      </c>
      <c r="K261" s="32" t="s">
        <v>269</v>
      </c>
      <c r="L261" s="13">
        <v>302.5</v>
      </c>
      <c r="M261" s="29">
        <v>1</v>
      </c>
      <c r="N261" s="29">
        <v>3</v>
      </c>
      <c r="O261" s="7"/>
      <c r="P261" s="10">
        <f t="shared" si="10"/>
        <v>5</v>
      </c>
      <c r="Q261" s="10">
        <v>6</v>
      </c>
      <c r="R261" s="10">
        <v>11</v>
      </c>
    </row>
    <row r="262" spans="1:19" ht="26.45" customHeight="1" x14ac:dyDescent="0.4">
      <c r="A262" s="29"/>
      <c r="B262" s="29">
        <v>257</v>
      </c>
      <c r="C262" s="29">
        <v>310</v>
      </c>
      <c r="D262" s="26" t="s">
        <v>274</v>
      </c>
      <c r="E262" s="16" t="s">
        <v>602</v>
      </c>
      <c r="F262" s="11" t="s">
        <v>194</v>
      </c>
      <c r="G262" s="11"/>
      <c r="H262" s="24" t="s">
        <v>15</v>
      </c>
      <c r="I262" s="32">
        <v>1950</v>
      </c>
      <c r="J262" s="33">
        <f t="shared" si="13"/>
        <v>75</v>
      </c>
      <c r="K262" s="32" t="s">
        <v>269</v>
      </c>
      <c r="L262" s="13">
        <v>1078.24</v>
      </c>
      <c r="M262" s="29">
        <v>2</v>
      </c>
      <c r="N262" s="29">
        <v>0</v>
      </c>
      <c r="O262" s="7"/>
      <c r="P262" s="10">
        <f t="shared" si="10"/>
        <v>155</v>
      </c>
      <c r="Q262" s="10">
        <v>48</v>
      </c>
      <c r="R262" s="10">
        <v>203</v>
      </c>
    </row>
    <row r="263" spans="1:19" ht="26.45" customHeight="1" x14ac:dyDescent="0.4">
      <c r="A263" s="29"/>
      <c r="B263" s="29">
        <v>258</v>
      </c>
      <c r="C263" s="29">
        <v>201</v>
      </c>
      <c r="D263" s="26" t="s">
        <v>193</v>
      </c>
      <c r="E263" s="16" t="s">
        <v>603</v>
      </c>
      <c r="F263" s="11" t="s">
        <v>194</v>
      </c>
      <c r="G263" s="11"/>
      <c r="H263" s="12" t="s">
        <v>15</v>
      </c>
      <c r="I263" s="32">
        <v>1994</v>
      </c>
      <c r="J263" s="33">
        <f t="shared" si="13"/>
        <v>31</v>
      </c>
      <c r="K263" s="32" t="s">
        <v>16</v>
      </c>
      <c r="L263" s="13" t="s">
        <v>195</v>
      </c>
      <c r="M263" s="29">
        <v>1</v>
      </c>
      <c r="N263" s="29">
        <v>3</v>
      </c>
      <c r="O263" s="7"/>
      <c r="P263" s="10">
        <f t="shared" ref="P263:P264" si="14">R263-Q263</f>
        <v>18</v>
      </c>
      <c r="Q263" s="10">
        <v>0</v>
      </c>
      <c r="R263" s="10">
        <v>18</v>
      </c>
    </row>
    <row r="264" spans="1:19" s="45" customFormat="1" ht="26.45" customHeight="1" x14ac:dyDescent="0.4">
      <c r="A264" s="47" t="s">
        <v>611</v>
      </c>
      <c r="B264" s="35">
        <v>259</v>
      </c>
      <c r="C264" s="35">
        <v>100</v>
      </c>
      <c r="D264" s="36" t="s">
        <v>635</v>
      </c>
      <c r="E264" s="37" t="s">
        <v>636</v>
      </c>
      <c r="F264" s="38" t="s">
        <v>108</v>
      </c>
      <c r="G264" s="39"/>
      <c r="H264" s="40" t="s">
        <v>15</v>
      </c>
      <c r="I264" s="41">
        <v>1992</v>
      </c>
      <c r="J264" s="41">
        <f t="shared" ref="J264" si="15">2025-I264</f>
        <v>33</v>
      </c>
      <c r="K264" s="41" t="s">
        <v>16</v>
      </c>
      <c r="L264" s="42">
        <v>5446.73</v>
      </c>
      <c r="M264" s="43">
        <v>2</v>
      </c>
      <c r="N264" s="43">
        <v>1</v>
      </c>
      <c r="O264" s="44" t="s">
        <v>637</v>
      </c>
      <c r="P264" s="10">
        <f t="shared" si="14"/>
        <v>468</v>
      </c>
      <c r="Q264" s="10">
        <v>0</v>
      </c>
      <c r="R264" s="10">
        <v>468</v>
      </c>
      <c r="S264" s="46"/>
    </row>
    <row r="265" spans="1:19" x14ac:dyDescent="0.4">
      <c r="P265" s="28">
        <f t="shared" ref="P265" si="16">SUBTOTAL(9,P6:P263)</f>
        <v>69244</v>
      </c>
      <c r="Q265" s="28">
        <f>SUBTOTAL(9,Q6:Q264)</f>
        <v>24357</v>
      </c>
      <c r="R265" s="28">
        <f>SUBTOTAL(9,R6:R264)</f>
        <v>94069</v>
      </c>
    </row>
  </sheetData>
  <autoFilter ref="A5:R264" xr:uid="{732775C7-5AA3-47BF-8E79-BBC100D13047}"/>
  <mergeCells count="15">
    <mergeCell ref="P3:R3"/>
    <mergeCell ref="A3:A4"/>
    <mergeCell ref="G3:G4"/>
    <mergeCell ref="B3:B4"/>
    <mergeCell ref="C3:C4"/>
    <mergeCell ref="D3:D4"/>
    <mergeCell ref="E3:E4"/>
    <mergeCell ref="F3:F4"/>
    <mergeCell ref="L3:L4"/>
    <mergeCell ref="M3:N3"/>
    <mergeCell ref="O3:O4"/>
    <mergeCell ref="H3:H4"/>
    <mergeCell ref="I3:I4"/>
    <mergeCell ref="J3:J4"/>
    <mergeCell ref="K3:K4"/>
  </mergeCells>
  <phoneticPr fontId="5"/>
  <pageMargins left="0.31496062992125984" right="0.31496062992125984" top="0.55118110236220474" bottom="0.55118110236220474" header="0.31496062992125984" footer="0.31496062992125984"/>
  <pageSetup paperSize="8" scale="52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対象施設一覧表 </vt:lpstr>
      <vt:lpstr>'対象施設一覧表 '!Print_Area</vt:lpstr>
      <vt:lpstr>'対象施設一覧表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 俊介</cp:lastModifiedBy>
  <cp:lastPrinted>2025-05-01T07:51:34Z</cp:lastPrinted>
  <dcterms:created xsi:type="dcterms:W3CDTF">2025-02-26T05:56:50Z</dcterms:created>
  <dcterms:modified xsi:type="dcterms:W3CDTF">2026-07-03T03:11:23Z</dcterms:modified>
</cp:coreProperties>
</file>